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A4756DD-60D5-4146-BBAC-B50944714F5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<sst xmlns="http://schemas.openxmlformats.org/spreadsheetml/2006/main" count="2976" uniqueCount="1047">
  <si>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</si>
  <si>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</si>
  <si>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</si>
  <si>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</si>
  <si>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</si>
  <si>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</si>
  <si>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</si>
  <si>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</si>
  <si>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</si>
  <si>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</si>
  <si>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</si>
  <si>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</si>
  <si>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</si>
  <si>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</si>
  <si>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</si>
  <si>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</si>
  <si>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</si>
  <si>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</si>
  <si>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</si>
  <si>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</si>
  <si>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</si>
  <si>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</si>
  <si>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</si>
  <si>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</si>
  <si>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</si>
  <si>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</si>
  <si>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</si>
  <si>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</si>
  <si>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</si>
  <si>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</si>
  <si>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</si>
  <si>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</si>
  <si>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</si>
  <si>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</si>
  <si>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</si>
  <si>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</si>
  <si>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</si>
  <si>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</si>
  <si>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</si>
  <si>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</si>
  <si>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</si>
  <si>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</si>
  <si>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</si>
  <si>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</si>
  <si>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</si>
  <si>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</si>
  <si>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</si>
  <si>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</si>
  <si>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</si>
  <si>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</si>
  <si>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</si>
  <si>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</si>
  <si>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</si>
  <si>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</si>
  <si>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</si>
  <si>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</si>
  <si>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</si>
  <si>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</si>
  <si>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</si>
  <si>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</si>
  <si>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</si>
  <si>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</si>
  <si>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</si>
  <si>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</si>
  <si>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</si>
  <si>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</si>
  <si>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</si>
  <si>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</si>
  <si>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</si>
  <si>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</si>
  <si>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</si>
  <si>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</si>
  <si>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</si>
  <si>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</si>
  <si>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</si>
  <si>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</si>
  <si>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</si>
  <si>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</si>
  <si>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</si>
  <si>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</si>
  <si>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</si>
  <si>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</si>
  <si>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</si>
  <si>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</si>
  <si>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</si>
  <si>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</si>
  <si>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</si>
  <si>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</si>
  <si>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</si>
  <si>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</si>
  <si>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</si>
  <si>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</si>
  <si>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</si>
  <si>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</si>
  <si>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</si>
  <si>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</si>
  <si>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</si>
  <si>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</si>
  <si>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</si>
  <si>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</si>
  <si>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</si>
  <si>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</si>
  <si>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</si>
  <si>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</si>
  <si>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</si>
  <si>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</si>
  <si>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</si>
  <si>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</si>
  <si>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</si>
  <si>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</si>
  <si>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</si>
  <si>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</si>
  <si>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</si>
  <si>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</si>
  <si>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</si>
  <si>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</si>
  <si>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</si>
  <si>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</si>
  <si>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</si>
  <si>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</si>
  <si>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</si>
  <si>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</si>
  <si>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</si>
  <si>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</si>
  <si>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</si>
  <si>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</si>
  <si>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</si>
  <si>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</si>
  <si>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</si>
  <si>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</si>
  <si>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</si>
  <si>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</si>
  <si>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</si>
  <si>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</si>
  <si>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</si>
  <si>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</si>
  <si>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</si>
  <si>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</si>
  <si>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</si>
  <si>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</si>
  <si>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</si>
  <si>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</si>
  <si>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</si>
  <si>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</si>
  <si>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</si>
  <si>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</si>
  <si>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</si>
  <si>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</si>
  <si>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</si>
  <si>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</si>
  <si>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</si>
  <si>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</si>
  <si>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</si>
  <si>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</si>
  <si>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</si>
  <si>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</si>
  <si>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</si>
  <si>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</si>
  <si>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</si>
  <si>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</si>
  <si>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</si>
  <si>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</si>
  <si>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</si>
  <si>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</si>
  <si>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</si>
  <si>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</si>
  <si>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</si>
  <si>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</si>
  <si>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</si>
  <si>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</si>
  <si>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</si>
  <si>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</si>
  <si>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</si>
  <si>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</si>
  <si>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</si>
  <si>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</si>
  <si>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</si>
  <si>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</si>
  <si>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</si>
  <si>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</si>
  <si>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</si>
  <si>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</si>
  <si>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</si>
  <si>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</si>
  <si>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</si>
  <si>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</si>
  <si>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</si>
  <si>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</si>
  <si>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</si>
  <si>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</si>
  <si>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</si>
  <si>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</si>
  <si>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</si>
  <si>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</si>
  <si>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</si>
  <si>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</si>
  <si>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</si>
  <si>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</si>
  <si>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</si>
  <si>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</si>
  <si>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</si>
  <si>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</si>
  <si>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</si>
  <si>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</si>
  <si>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</si>
  <si>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</si>
  <si>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</si>
  <si>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</si>
  <si>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</si>
  <si>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</si>
  <si>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</si>
  <si>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</si>
  <si>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</si>
  <si>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</si>
  <si>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</si>
  <si>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</si>
  <si>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</si>
  <si>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</si>
  <si>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</si>
  <si>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</si>
  <si>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</si>
  <si>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</si>
  <si>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</si>
  <si>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</si>
  <si>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</si>
  <si>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</si>
  <si>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</si>
  <si>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</si>
  <si>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</si>
  <si>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</si>
  <si>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</si>
  <si>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</si>
  <si>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</si>
  <si>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</si>
  <si>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</si>
  <si>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</si>
  <si>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</si>
  <si>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</si>
  <si>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</si>
  <si>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</si>
  <si>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</si>
  <si>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</si>
  <si>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</si>
  <si>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</si>
  <si>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</si>
  <si>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</si>
  <si>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</si>
  <si>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</si>
  <si>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</si>
  <si>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</si>
  <si>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</si>
  <si>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</si>
  <si>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</si>
  <si>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</si>
  <si>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</si>
  <si>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</si>
  <si>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</si>
  <si>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</si>
  <si>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</si>
  <si>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</si>
  <si>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</si>
  <si>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</si>
  <si>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</si>
  <si>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</si>
  <si>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</si>
  <si>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</si>
  <si>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</si>
  <si>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</si>
  <si>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</si>
  <si>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</si>
  <si>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</si>
  <si>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</si>
  <si>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</si>
  <si>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</si>
  <si>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</si>
  <si>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</si>
  <si>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</si>
  <si>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</si>
  <si>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</si>
  <si>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</si>
  <si>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</si>
  <si>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</si>
  <si>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</si>
  <si>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</si>
  <si>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</si>
  <si>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</si>
  <si>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</si>
  <si>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</si>
  <si>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</si>
  <si>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</si>
  <si>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</si>
  <si>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</si>
  <si>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</si>
  <si>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</si>
  <si>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</si>
  <si>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</si>
  <si>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</si>
  <si>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</si>
  <si>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</si>
  <si>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</si>
  <si>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</si>
  <si>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</si>
  <si>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</si>
  <si>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</si>
  <si>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</si>
  <si>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</si>
  <si>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</si>
  <si>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</si>
  <si>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</si>
  <si>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</si>
  <si>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</si>
  <si>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</si>
  <si>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</si>
  <si>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</si>
  <si>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</si>
  <si>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</si>
  <si>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</si>
  <si>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</si>
  <si>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</si>
  <si>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</si>
  <si>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</si>
  <si>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</si>
  <si>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</si>
  <si>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</si>
  <si>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</si>
  <si>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</si>
  <si>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</si>
  <si>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</si>
  <si>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</si>
  <si>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</si>
  <si>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</si>
  <si>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</si>
  <si>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</si>
  <si>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</si>
  <si>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</si>
  <si>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</si>
  <si>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</si>
  <si>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</si>
  <si>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</si>
  <si>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</si>
  <si>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</si>
  <si>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</si>
  <si>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</si>
  <si>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</si>
  <si>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</si>
  <si>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</si>
  <si>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</si>
  <si>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</si>
  <si>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</si>
  <si>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</si>
  <si>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</si>
  <si>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</si>
  <si>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</si>
  <si>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</si>
  <si>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</si>
  <si>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</si>
  <si>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</si>
  <si>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</si>
  <si>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</si>
  <si>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</si>
  <si>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</si>
  <si>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</si>
  <si>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</si>
  <si>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</si>
  <si>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</si>
  <si>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</si>
  <si>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</si>
  <si>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</si>
  <si>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</si>
  <si>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</si>
  <si>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</si>
  <si>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</si>
  <si>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</si>
  <si>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</si>
  <si>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</si>
  <si>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</si>
  <si>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</si>
  <si>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</si>
  <si>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</si>
  <si>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</si>
  <si>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</si>
  <si>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</si>
  <si>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</si>
  <si>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</si>
  <si>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</si>
  <si>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</si>
  <si>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</si>
  <si>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</si>
  <si>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</si>
  <si>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</si>
  <si>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</si>
  <si>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</si>
  <si>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</si>
  <si>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</si>
  <si>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</si>
  <si>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</si>
  <si>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</si>
  <si>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</si>
  <si>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</si>
  <si>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</si>
  <si>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</si>
  <si>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</si>
  <si>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</si>
  <si>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</si>
  <si>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</si>
  <si>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</si>
  <si>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</si>
  <si>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</si>
  <si>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</si>
  <si>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</si>
  <si>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</si>
  <si>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</si>
  <si>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</si>
  <si>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</si>
  <si>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</si>
  <si>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</si>
  <si>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</si>
  <si>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</si>
  <si>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</si>
  <si>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</si>
  <si>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</si>
  <si>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</si>
  <si>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</si>
  <si>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</si>
  <si>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</si>
  <si>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</si>
  <si>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</si>
  <si>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</si>
  <si>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</si>
  <si>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</si>
  <si>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</si>
  <si>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</si>
  <si>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</si>
  <si>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</si>
  <si>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</si>
  <si>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</si>
  <si>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</si>
  <si>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</si>
  <si>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</si>
  <si>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</si>
  <si>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</si>
  <si>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</si>
  <si>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</si>
  <si>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</si>
  <si>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</si>
  <si>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</si>
  <si>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</si>
  <si>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</si>
  <si>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</si>
  <si>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</si>
  <si>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</si>
  <si>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</si>
  <si>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</si>
  <si>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</si>
  <si>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</si>
  <si>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</si>
  <si>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</si>
  <si>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</si>
  <si>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</si>
  <si>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</si>
  <si>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</si>
  <si>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</si>
  <si>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</si>
  <si>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</si>
  <si>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</si>
  <si>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</si>
  <si>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</si>
  <si>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</si>
  <si>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</si>
  <si>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</si>
  <si>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</si>
  <si>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</si>
  <si>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</si>
  <si>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</si>
  <si>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</si>
  <si>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</si>
  <si>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</si>
  <si>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</si>
  <si>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</si>
  <si>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</si>
  <si>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</si>
  <si>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</si>
  <si>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</si>
  <si>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</si>
  <si>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</si>
  <si>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</si>
  <si>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</si>
  <si>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</si>
  <si>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</si>
  <si>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</si>
  <si>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</si>
  <si>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</si>
  <si>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</si>
  <si>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</si>
  <si>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</si>
  <si>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</si>
  <si>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</si>
  <si>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</si>
  <si>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</si>
  <si>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</si>
  <si>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</si>
  <si>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</si>
  <si>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</si>
  <si>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</si>
  <si>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</si>
  <si>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</si>
  <si>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</si>
  <si>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</si>
  <si>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</si>
  <si>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</si>
  <si>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</si>
  <si>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</si>
  <si>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</si>
  <si>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</si>
  <si>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</si>
  <si>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</si>
  <si>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</si>
  <si>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</si>
  <si>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</si>
  <si>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</si>
  <si>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</si>
  <si>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</si>
  <si>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</si>
  <si>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</si>
  <si>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</si>
  <si>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</si>
  <si>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</si>
  <si>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</si>
  <si>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</si>
  <si>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</si>
  <si>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</si>
  <si>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</si>
  <si>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</si>
  <si>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</si>
  <si>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</si>
  <si>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</si>
  <si>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</si>
  <si>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</si>
  <si>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</si>
  <si>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</si>
  <si>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</si>
  <si>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</si>
  <si>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</si>
  <si>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</si>
  <si>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</si>
  <si>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</si>
  <si>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</si>
  <si>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</si>
  <si>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</si>
  <si>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</si>
  <si>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</si>
  <si>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</si>
  <si>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</si>
  <si>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</si>
  <si>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</si>
  <si>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</si>
  <si>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</si>
  <si>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</si>
  <si>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</si>
  <si>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</si>
  <si>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</si>
  <si>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</si>
  <si>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</si>
  <si>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</si>
  <si>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</si>
  <si>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</si>
  <si>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</si>
  <si>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</si>
  <si>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</si>
  <si>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</si>
  <si>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</si>
  <si>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</si>
  <si>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</si>
  <si>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</si>
  <si>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</si>
  <si>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</si>
  <si>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</si>
  <si>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</si>
  <si>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</si>
  <si>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</si>
  <si>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</si>
  <si>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</si>
  <si>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</si>
  <si>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</si>
  <si>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</si>
  <si>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</si>
  <si>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</si>
  <si>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</si>
  <si>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</si>
  <si>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</si>
  <si>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</si>
  <si>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</si>
  <si>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</si>
  <si>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</si>
  <si>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</si>
  <si>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</si>
  <si>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</si>
  <si>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</si>
  <si>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</si>
  <si>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</si>
  <si>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</si>
  <si>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</si>
  <si>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</si>
  <si>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</si>
  <si>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</si>
  <si>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</si>
  <si>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</si>
  <si>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</si>
  <si>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</si>
  <si>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</si>
  <si>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</si>
  <si>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</si>
  <si>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</si>
  <si>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</si>
  <si>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</si>
  <si>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</si>
  <si>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</si>
  <si>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</si>
  <si>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</si>
  <si>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</si>
  <si>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</si>
  <si>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</si>
  <si>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</si>
  <si>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</si>
  <si>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</si>
  <si>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</si>
  <si>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</si>
  <si>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</si>
  <si>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</si>
  <si>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</si>
  <si>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</si>
  <si>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</si>
  <si>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</si>
  <si>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</si>
  <si>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</si>
  <si>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</si>
  <si>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</si>
  <si>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</si>
  <si>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</si>
  <si>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</si>
  <si>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</si>
  <si>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</si>
  <si>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</si>
  <si>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</si>
  <si>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</si>
  <si>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</si>
  <si>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</si>
  <si>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</si>
  <si>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</si>
  <si>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</si>
  <si>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</si>
  <si>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</si>
  <si>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</si>
  <si>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</si>
  <si>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</si>
  <si>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</si>
  <si>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</si>
  <si>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</si>
  <si>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</si>
  <si>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</si>
  <si>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</si>
  <si>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</si>
  <si>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</si>
  <si>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</si>
  <si>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</si>
  <si>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</si>
  <si>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</si>
  <si>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</si>
  <si>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</si>
  <si>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</si>
  <si>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</si>
  <si>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</si>
  <si>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</si>
  <si>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</si>
  <si>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</si>
  <si>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</si>
  <si>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</si>
  <si>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</si>
  <si>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</si>
  <si>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</si>
  <si>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</si>
  <si>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</si>
  <si>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</si>
  <si>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</si>
  <si>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</si>
  <si>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</si>
  <si>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</si>
  <si>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</si>
  <si>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</si>
  <si>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</si>
  <si>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</si>
  <si>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</si>
  <si>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</si>
  <si>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</si>
  <si>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</si>
  <si>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</si>
  <si>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</si>
  <si>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</si>
  <si>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</si>
  <si>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</si>
  <si>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</si>
  <si>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</si>
  <si>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</si>
  <si>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</si>
  <si>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</si>
  <si>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</si>
  <si>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</si>
  <si>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</si>
  <si>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</si>
  <si>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</si>
  <si>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</si>
  <si>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</si>
  <si>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</si>
  <si>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</si>
  <si>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</si>
  <si>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</si>
  <si>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</si>
  <si>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</si>
  <si>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</si>
  <si>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</si>
  <si>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</si>
  <si>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</si>
  <si>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</si>
  <si>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</si>
  <si>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</si>
  <si>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</si>
  <si>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</si>
  <si>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</si>
  <si>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</si>
  <si>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</si>
  <si>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</si>
  <si>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</si>
  <si>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</si>
  <si>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</si>
  <si>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</si>
  <si>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</si>
  <si>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</si>
  <si>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</si>
  <si>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</si>
  <si>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</si>
  <si>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</si>
  <si>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</si>
  <si>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</si>
  <si>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</si>
  <si>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</si>
  <si>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</si>
  <si>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</si>
  <si>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</si>
  <si>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</si>
  <si>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</si>
  <si>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</si>
  <si>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</si>
  <si>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</si>
  <si>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</si>
  <si>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</si>
  <si>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</si>
  <si>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</si>
  <si>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</si>
  <si>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</si>
  <si>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</si>
  <si>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</si>
  <si>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</si>
  <si>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</si>
  <si>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</si>
  <si>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</si>
  <si>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</si>
  <si>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</si>
  <si>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</si>
  <si>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</si>
  <si>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</si>
  <si>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</si>
  <si>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</si>
  <si>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</si>
  <si>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</si>
  <si>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</si>
  <si>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</si>
  <si>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</si>
  <si>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</si>
  <si>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</si>
  <si>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</si>
  <si>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</si>
  <si>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</si>
  <si>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</si>
  <si>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</si>
  <si>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</si>
  <si>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</si>
  <si>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</si>
  <si>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</si>
  <si>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</si>
  <si>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</si>
  <si>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</si>
  <si>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</si>
  <si>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</si>
  <si>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</si>
  <si>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</si>
  <si>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</si>
  <si>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</si>
  <si>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</si>
  <si>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</si>
  <si>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</si>
  <si>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</si>
  <si>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</si>
  <si>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</si>
  <si>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</si>
  <si>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</si>
  <si>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</si>
  <si>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</si>
  <si>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</si>
  <si>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</si>
  <si>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</si>
  <si>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</si>
  <si>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</si>
  <si>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</si>
  <si>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</si>
  <si>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</si>
  <si>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</si>
  <si>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</si>
  <si>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</si>
  <si>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</si>
  <si>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</si>
  <si>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</si>
  <si>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</si>
  <si>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</si>
  <si>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</si>
  <si>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</si>
  <si>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</si>
  <si>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</si>
  <si>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</si>
  <si>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</si>
  <si>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</si>
  <si>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</si>
  <si>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</si>
  <si>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</si>
  <si>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</si>
  <si>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</si>
  <si>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</si>
  <si>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</si>
  <si>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</si>
  <si>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</si>
  <si>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</si>
  <si>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</si>
  <si>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</si>
  <si>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</si>
  <si>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</si>
  <si>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</si>
  <si>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</si>
  <si>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</si>
  <si>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</si>
  <si>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</si>
  <si>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</si>
  <si>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</si>
  <si>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</si>
  <si>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</si>
  <si>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</si>
  <si>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</si>
  <si>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</si>
  <si>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</si>
  <si>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</si>
  <si>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</si>
  <si>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</si>
  <si>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</si>
  <si>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</si>
  <si>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</si>
  <si>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</si>
  <si>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</si>
  <si>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</si>
  <si>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</si>
  <si>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</si>
  <si>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</si>
  <si>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</si>
  <si>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</si>
  <si>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</si>
  <si>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</si>
  <si>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</si>
  <si>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</si>
  <si>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</si>
  <si>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</si>
  <si>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</si>
  <si>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</si>
  <si>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</si>
  <si>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</si>
  <si>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</si>
  <si>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</si>
  <si>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</si>
  <si>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</si>
  <si>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</si>
  <si>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</si>
  <si>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</si>
  <si>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</si>
  <si>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</si>
  <si>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</si>
  <si>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</si>
  <si>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</si>
  <si>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</si>
  <si>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</si>
  <si>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</si>
  <si>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</si>
  <si>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</si>
  <si>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</si>
  <si>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</si>
  <si>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</si>
  <si>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</si>
  <si>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</si>
  <si>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</si>
  <si>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</si>
  <si>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</si>
  <si>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</si>
  <si>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</si>
  <si>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</si>
  <si>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</si>
  <si>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</si>
  <si>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</si>
  <si>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</si>
  <si>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</si>
  <si>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</si>
  <si>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</si>
  <si>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</si>
  <si>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</si>
  <si>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</si>
  <si>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</si>
  <si>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</si>
  <si>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</si>
  <si>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</si>
  <si>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</si>
  <si>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</si>
  <si>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</si>
  <si>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</si>
  <si>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</si>
  <si>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</si>
  <si>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</si>
  <si>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</si>
  <si>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</si>
  <si>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</si>
  <si>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</si>
  <si>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</si>
  <si>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</si>
  <si>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</si>
  <si>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</si>
  <si>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</si>
  <si>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</si>
  <si>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</si>
  <si>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</si>
  <si>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</si>
  <si>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</si>
  <si>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</si>
  <si>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</si>
  <si>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</si>
  <si>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</si>
  <si>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</si>
  <si>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</si>
  <si>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</si>
  <si>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</si>
  <si>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</si>
  <si>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</si>
  <si>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</si>
  <si>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</si>
  <si>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</si>
  <si>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</si>
  <si>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</si>
  <si>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</si>
  <si>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</si>
  <si>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</si>
  <si>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</si>
  <si>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</si>
  <si>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</si>
  <si>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</si>
  <si>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</si>
  <si>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</si>
  <si>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</si>
  <si>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</si>
  <si>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</si>
  <si>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</si>
  <si>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</si>
  <si>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</si>
  <si>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</si>
  <si>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</si>
  <si>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</si>
  <si>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</si>
  <si>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</si>
  <si>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</si>
  <si>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</si>
  <si>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</si>
  <si>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</si>
  <si>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</si>
  <si>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</si>
  <si>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</si>
  <si>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</si>
  <si>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</si>
  <si>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</si>
  <si>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</si>
  <si>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</si>
  <si>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</si>
  <si>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</si>
  <si>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</si>
  <si>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</si>
  <si>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</si>
  <si>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</si>
  <si>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</si>
  <si>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</si>
  <si>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</si>
  <si>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</si>
  <si>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</si>
  <si>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</si>
  <si>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</si>
  <si>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</si>
  <si>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</si>
  <si>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</si>
  <si>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</si>
  <si>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</si>
  <si>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</si>
  <si>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</si>
  <si>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</si>
  <si>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</si>
  <si>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</si>
  <si>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</si>
  <si>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</si>
  <si>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</si>
  <si>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</si>
  <si>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</si>
  <si>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</si>
  <si>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</si>
  <si>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</si>
  <si>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</si>
  <si>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</si>
  <si>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</si>
  <si>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</si>
  <si>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</si>
  <si>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</si>
  <si>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</si>
  <si>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</si>
  <si>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</si>
  <si>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</si>
  <si>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</si>
  <si>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</si>
  <si>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</si>
  <si>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</si>
  <si>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</si>
  <si>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立志病院</t>
    <phoneticPr fontId="3"/>
  </si>
  <si>
    <t>〒895-1817 薩摩郡さつま町湯田１５０２－１０</t>
    <phoneticPr fontId="3"/>
  </si>
  <si>
    <t>〇</t>
  </si>
  <si>
    <t>2018年10月</t>
  </si>
  <si>
    <t>医療法人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</si>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</sst>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35</v>
      </c>
      <c r="K103" s="237" t="str">
        <f t="shared" si="1"/>
        <v/>
      </c>
      <c r="L103" s="258">
        <v>35</v>
      </c>
    </row>
    <row r="104" spans="1:22" s="83" customFormat="1" ht="34.5" customHeight="1">
      <c r="A104" s="244" t="s">
        <v>614</v>
      </c>
      <c r="B104" s="84"/>
      <c r="C104" s="395"/>
      <c r="D104" s="396"/>
      <c r="E104" s="427"/>
      <c r="F104" s="428"/>
      <c r="G104" s="319" t="s">
        <v>47</v>
      </c>
      <c r="H104" s="321"/>
      <c r="I104" s="419"/>
      <c r="J104" s="256">
        <f t="shared" si="0"/>
        <v>21</v>
      </c>
      <c r="K104" s="237" t="str">
        <f t="shared" si="1"/>
        <v/>
      </c>
      <c r="L104" s="258">
        <v>21</v>
      </c>
    </row>
    <row r="105" spans="1:22" s="83" customFormat="1" ht="34.5" customHeight="1">
      <c r="A105" s="244" t="s">
        <v>615</v>
      </c>
      <c r="B105" s="84"/>
      <c r="C105" s="395"/>
      <c r="D105" s="396"/>
      <c r="E105" s="427"/>
      <c r="F105" s="409"/>
      <c r="G105" s="319" t="s">
        <v>48</v>
      </c>
      <c r="H105" s="321"/>
      <c r="I105" s="419"/>
      <c r="J105" s="256">
        <f t="shared" si="0"/>
        <v>14</v>
      </c>
      <c r="K105" s="237" t="str">
        <f t="shared" si="1"/>
        <v/>
      </c>
      <c r="L105" s="258">
        <v>14</v>
      </c>
    </row>
    <row r="106" spans="1:22" s="83" customFormat="1" ht="34.5" customHeight="1">
      <c r="A106" s="244" t="s">
        <v>613</v>
      </c>
      <c r="B106" s="84"/>
      <c r="C106" s="395"/>
      <c r="D106" s="396"/>
      <c r="E106" s="333" t="s">
        <v>45</v>
      </c>
      <c r="F106" s="334"/>
      <c r="G106" s="334"/>
      <c r="H106" s="335"/>
      <c r="I106" s="419"/>
      <c r="J106" s="256">
        <f t="shared" si="0"/>
        <v>35</v>
      </c>
      <c r="K106" s="237" t="str">
        <f t="shared" si="1"/>
        <v/>
      </c>
      <c r="L106" s="258">
        <v>35</v>
      </c>
    </row>
    <row r="107" spans="1:22" s="83" customFormat="1" ht="34.5" customHeight="1">
      <c r="A107" s="244" t="s">
        <v>614</v>
      </c>
      <c r="B107" s="84"/>
      <c r="C107" s="395"/>
      <c r="D107" s="396"/>
      <c r="E107" s="427"/>
      <c r="F107" s="428"/>
      <c r="G107" s="319" t="s">
        <v>47</v>
      </c>
      <c r="H107" s="321"/>
      <c r="I107" s="419"/>
      <c r="J107" s="256">
        <f t="shared" si="0"/>
        <v>21</v>
      </c>
      <c r="K107" s="237" t="str">
        <f t="shared" si="1"/>
        <v/>
      </c>
      <c r="L107" s="258">
        <v>21</v>
      </c>
    </row>
    <row r="108" spans="1:22" s="83" customFormat="1" ht="34.5" customHeight="1">
      <c r="A108" s="244" t="s">
        <v>615</v>
      </c>
      <c r="B108" s="84"/>
      <c r="C108" s="395"/>
      <c r="D108" s="396"/>
      <c r="E108" s="408"/>
      <c r="F108" s="409"/>
      <c r="G108" s="319" t="s">
        <v>48</v>
      </c>
      <c r="H108" s="321"/>
      <c r="I108" s="419"/>
      <c r="J108" s="256">
        <f t="shared" si="0"/>
        <v>14</v>
      </c>
      <c r="K108" s="237" t="str">
        <f t="shared" si="1"/>
        <v/>
      </c>
      <c r="L108" s="258">
        <v>14</v>
      </c>
    </row>
    <row r="109" spans="1:22" s="83" customFormat="1" ht="34.5" customHeight="1">
      <c r="A109" s="244" t="s">
        <v>613</v>
      </c>
      <c r="B109" s="84"/>
      <c r="C109" s="395"/>
      <c r="D109" s="396"/>
      <c r="E109" s="322" t="s">
        <v>612</v>
      </c>
      <c r="F109" s="323"/>
      <c r="G109" s="323"/>
      <c r="H109" s="324"/>
      <c r="I109" s="419"/>
      <c r="J109" s="256">
        <f t="shared" si="0"/>
        <v>35</v>
      </c>
      <c r="K109" s="237" t="str">
        <f t="shared" si="1"/>
        <v/>
      </c>
      <c r="L109" s="258">
        <v>35</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21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14</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21</v>
      </c>
      <c r="K158" s="264" t="str">
        <f t="shared" si="3"/>
        <v/>
      </c>
      <c r="L158" s="117">
        <v>21</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52</v>
      </c>
      <c r="K392" s="81" t="str">
        <f t="shared" ref="K392:K397" si="11">IF(OR(COUNTIF(L392:L392,"未確認")&gt;0,COUNTIF(L392:L392,"~*")&gt;0),"※","")</f>
        <v/>
      </c>
      <c r="L392" s="147">
        <v>52</v>
      </c>
    </row>
    <row r="393" spans="1:22" s="83" customFormat="1" ht="34.5" customHeight="1">
      <c r="A393" s="249" t="s">
        <v>773</v>
      </c>
      <c r="B393" s="84"/>
      <c r="C393" s="369"/>
      <c r="D393" s="379"/>
      <c r="E393" s="319" t="s">
        <v>224</v>
      </c>
      <c r="F393" s="320"/>
      <c r="G393" s="320"/>
      <c r="H393" s="321"/>
      <c r="I393" s="342"/>
      <c r="J393" s="140">
        <f t="shared" si="10"/>
        <v>15</v>
      </c>
      <c r="K393" s="81" t="str">
        <f t="shared" si="11"/>
        <v/>
      </c>
      <c r="L393" s="147">
        <v>15</v>
      </c>
    </row>
    <row r="394" spans="1:22" s="83" customFormat="1" ht="34.5" customHeight="1">
      <c r="A394" s="250" t="s">
        <v>774</v>
      </c>
      <c r="B394" s="84"/>
      <c r="C394" s="369"/>
      <c r="D394" s="380"/>
      <c r="E394" s="319" t="s">
        <v>225</v>
      </c>
      <c r="F394" s="320"/>
      <c r="G394" s="320"/>
      <c r="H394" s="321"/>
      <c r="I394" s="342"/>
      <c r="J394" s="140">
        <f t="shared" si="10"/>
        <v>34</v>
      </c>
      <c r="K394" s="81" t="str">
        <f t="shared" si="11"/>
        <v/>
      </c>
      <c r="L394" s="147">
        <v>34</v>
      </c>
    </row>
    <row r="395" spans="1:22" s="83" customFormat="1" ht="34.5" customHeight="1">
      <c r="A395" s="250" t="s">
        <v>775</v>
      </c>
      <c r="B395" s="84"/>
      <c r="C395" s="369"/>
      <c r="D395" s="381"/>
      <c r="E395" s="319" t="s">
        <v>226</v>
      </c>
      <c r="F395" s="320"/>
      <c r="G395" s="320"/>
      <c r="H395" s="321"/>
      <c r="I395" s="342"/>
      <c r="J395" s="140">
        <f t="shared" si="10"/>
        <v>3</v>
      </c>
      <c r="K395" s="81" t="str">
        <f t="shared" si="11"/>
        <v/>
      </c>
      <c r="L395" s="147">
        <v>3</v>
      </c>
    </row>
    <row r="396" spans="1:22" s="83" customFormat="1" ht="34.5" customHeight="1">
      <c r="A396" s="250" t="s">
        <v>776</v>
      </c>
      <c r="B396" s="1"/>
      <c r="C396" s="369"/>
      <c r="D396" s="319" t="s">
        <v>227</v>
      </c>
      <c r="E396" s="320"/>
      <c r="F396" s="320"/>
      <c r="G396" s="320"/>
      <c r="H396" s="321"/>
      <c r="I396" s="342"/>
      <c r="J396" s="140">
        <f t="shared" si="10"/>
        <v>10577</v>
      </c>
      <c r="K396" s="81" t="str">
        <f t="shared" si="11"/>
        <v/>
      </c>
      <c r="L396" s="147">
        <v>10577</v>
      </c>
    </row>
    <row r="397" spans="1:22" s="83" customFormat="1" ht="34.5" customHeight="1">
      <c r="A397" s="250" t="s">
        <v>777</v>
      </c>
      <c r="B397" s="119"/>
      <c r="C397" s="369"/>
      <c r="D397" s="319" t="s">
        <v>228</v>
      </c>
      <c r="E397" s="320"/>
      <c r="F397" s="320"/>
      <c r="G397" s="320"/>
      <c r="H397" s="321"/>
      <c r="I397" s="343"/>
      <c r="J397" s="140">
        <f t="shared" si="10"/>
        <v>47</v>
      </c>
      <c r="K397" s="81" t="str">
        <f t="shared" si="11"/>
        <v/>
      </c>
      <c r="L397" s="147">
        <v>47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52</v>
      </c>
      <c r="K405" s="81" t="str">
        <f t="shared" ref="K405:K422" si="13">IF(OR(COUNTIF(L405:L405,"未確認")&gt;0,COUNTIF(L405:L405,"~*")&gt;0),"※","")</f>
        <v/>
      </c>
      <c r="L405" s="147">
        <v>52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v>
      </c>
      <c r="K407" s="81" t="str">
        <f t="shared" si="13"/>
        <v/>
      </c>
      <c r="L407" s="147">
        <v>13</v>
      </c>
    </row>
    <row r="408" spans="1:22" s="83" customFormat="1" ht="34.5" customHeight="1">
      <c r="A408" s="251" t="s">
        <v>781</v>
      </c>
      <c r="B408" s="119"/>
      <c r="C408" s="368"/>
      <c r="D408" s="368"/>
      <c r="E408" s="319" t="s">
        <v>236</v>
      </c>
      <c r="F408" s="320"/>
      <c r="G408" s="320"/>
      <c r="H408" s="321"/>
      <c r="I408" s="360"/>
      <c r="J408" s="140">
        <f t="shared" si="12"/>
        <v>8</v>
      </c>
      <c r="K408" s="81" t="str">
        <f t="shared" si="13"/>
        <v/>
      </c>
      <c r="L408" s="147">
        <v>8</v>
      </c>
    </row>
    <row r="409" spans="1:22" s="83" customFormat="1" ht="34.5" customHeight="1">
      <c r="A409" s="251" t="s">
        <v>782</v>
      </c>
      <c r="B409" s="119"/>
      <c r="C409" s="368"/>
      <c r="D409" s="368"/>
      <c r="E409" s="316" t="s">
        <v>989</v>
      </c>
      <c r="F409" s="317"/>
      <c r="G409" s="317"/>
      <c r="H409" s="318"/>
      <c r="I409" s="360"/>
      <c r="J409" s="140">
        <f t="shared" si="12"/>
        <v>26</v>
      </c>
      <c r="K409" s="81" t="str">
        <f t="shared" si="13"/>
        <v/>
      </c>
      <c r="L409" s="147">
        <v>26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5</v>
      </c>
      <c r="K412" s="81" t="str">
        <f t="shared" si="13"/>
        <v/>
      </c>
      <c r="L412" s="147">
        <v>5</v>
      </c>
    </row>
    <row r="413" spans="1:22" s="83" customFormat="1" ht="34.5" customHeight="1">
      <c r="A413" s="251" t="s">
        <v>786</v>
      </c>
      <c r="B413" s="119"/>
      <c r="C413" s="368"/>
      <c r="D413" s="319" t="s">
        <v>251</v>
      </c>
      <c r="E413" s="320"/>
      <c r="F413" s="320"/>
      <c r="G413" s="320"/>
      <c r="H413" s="321"/>
      <c r="I413" s="360"/>
      <c r="J413" s="140">
        <f t="shared" si="12"/>
        <v>47</v>
      </c>
      <c r="K413" s="81" t="str">
        <f t="shared" si="13"/>
        <v/>
      </c>
      <c r="L413" s="147">
        <v>47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14</v>
      </c>
      <c r="K415" s="81" t="str">
        <f t="shared" si="13"/>
        <v/>
      </c>
      <c r="L415" s="147">
        <v>14</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15</v>
      </c>
      <c r="K420" s="81" t="str">
        <f t="shared" si="13"/>
        <v/>
      </c>
      <c r="L420" s="147">
        <v>15</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47</v>
      </c>
      <c r="K430" s="193" t="str">
        <f>IF(OR(COUNTIF(L430:L430,"未確認")&gt;0,COUNTIF(L430:L430,"~*")&gt;0),"※","")</f>
        <v/>
      </c>
      <c r="L430" s="147">
        <v>47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47</v>
      </c>
      <c r="K433" s="193" t="str">
        <f>IF(OR(COUNTIF(L433:L433,"未確認")&gt;0,COUNTIF(L433:L433,"~*")&gt;0),"※","")</f>
        <v/>
      </c>
      <c r="L433" s="147">
        <v>47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C52EA85-ABC2-4DE6-A45C-D924D287D2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2019-12-23T02:29:38Z</dcterms:modified>
</cp:coreProperties>
</file>