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751DDBC-1593-4C47-AD02-286C24FB439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<sst xmlns="http://schemas.openxmlformats.org/spreadsheetml/2006/main" count="3207" uniqueCount="1050">
  <si>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</si>
  <si>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</si>
  <si>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</si>
  <si>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</si>
  <si>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</si>
  <si>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</si>
  <si>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</si>
  <si>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</si>
  <si>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</si>
  <si>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</si>
  <si>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</si>
  <si>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</si>
  <si>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</si>
  <si>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</si>
  <si>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</si>
  <si>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</si>
  <si>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</si>
  <si>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</si>
  <si>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</si>
  <si>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</si>
  <si>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</si>
  <si>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</si>
  <si>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</si>
  <si>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</si>
  <si>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</si>
  <si>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</si>
  <si>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</si>
  <si>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</si>
  <si>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</si>
  <si>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</si>
  <si>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</si>
  <si>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</si>
  <si>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</si>
  <si>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</si>
  <si>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</si>
  <si>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</si>
  <si>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</si>
  <si>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</si>
  <si>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</si>
  <si>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</si>
  <si>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</si>
  <si>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</si>
  <si>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</si>
  <si>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</si>
  <si>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</si>
  <si>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</si>
  <si>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</si>
  <si>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</si>
  <si>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</si>
  <si>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</si>
  <si>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</si>
  <si>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</si>
  <si>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</si>
  <si>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</si>
  <si>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</si>
  <si>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</si>
  <si>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</si>
  <si>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</si>
  <si>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</si>
  <si>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</si>
  <si>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</si>
  <si>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</si>
  <si>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</si>
  <si>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</si>
  <si>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</si>
  <si>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</si>
  <si>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</si>
  <si>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</si>
  <si>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</si>
  <si>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</si>
  <si>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</si>
  <si>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</si>
  <si>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</si>
  <si>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</si>
  <si>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</si>
  <si>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</si>
  <si>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</si>
  <si>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</si>
  <si>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</si>
  <si>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</si>
  <si>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</si>
  <si>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</si>
  <si>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</si>
  <si>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</si>
  <si>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</si>
  <si>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</si>
  <si>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</si>
  <si>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</si>
  <si>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</si>
  <si>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</si>
  <si>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</si>
  <si>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</si>
  <si>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</si>
  <si>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</si>
  <si>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</si>
  <si>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</si>
  <si>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</si>
  <si>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</si>
  <si>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</si>
  <si>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</si>
  <si>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</si>
  <si>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</si>
  <si>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</si>
  <si>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</si>
  <si>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</si>
  <si>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</si>
  <si>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</si>
  <si>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</si>
  <si>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</si>
  <si>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</si>
  <si>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</si>
  <si>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</si>
  <si>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</si>
  <si>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</si>
  <si>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</si>
  <si>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</si>
  <si>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</si>
  <si>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</si>
  <si>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</si>
  <si>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</si>
  <si>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</si>
  <si>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</si>
  <si>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</si>
  <si>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</si>
  <si>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</si>
  <si>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</si>
  <si>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</si>
  <si>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</si>
  <si>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</si>
  <si>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</si>
  <si>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</si>
  <si>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</si>
  <si>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</si>
  <si>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</si>
  <si>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</si>
  <si>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</si>
  <si>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</si>
  <si>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</si>
  <si>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</si>
  <si>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</si>
  <si>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</si>
  <si>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</si>
  <si>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</si>
  <si>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</si>
  <si>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</si>
  <si>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</si>
  <si>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</si>
  <si>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</si>
  <si>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</si>
  <si>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</si>
  <si>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</si>
  <si>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</si>
  <si>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</si>
  <si>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</si>
  <si>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</si>
  <si>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</si>
  <si>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</si>
  <si>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</si>
  <si>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</si>
  <si>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</si>
  <si>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</si>
  <si>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</si>
  <si>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</si>
  <si>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</si>
  <si>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</si>
  <si>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</si>
  <si>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</si>
  <si>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</si>
  <si>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</si>
  <si>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</si>
  <si>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</si>
  <si>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</si>
  <si>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</si>
  <si>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</si>
  <si>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</si>
  <si>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</si>
  <si>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</si>
  <si>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</si>
  <si>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</si>
  <si>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</si>
  <si>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</si>
  <si>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</si>
  <si>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</si>
  <si>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</si>
  <si>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</si>
  <si>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</si>
  <si>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</si>
  <si>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</si>
  <si>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</si>
  <si>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</si>
  <si>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</si>
  <si>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</si>
  <si>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</si>
  <si>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</si>
  <si>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</si>
  <si>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</si>
  <si>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</si>
  <si>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</si>
  <si>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</si>
  <si>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</si>
  <si>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</si>
  <si>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</si>
  <si>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</si>
  <si>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</si>
  <si>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</si>
  <si>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</si>
  <si>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</si>
  <si>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</si>
  <si>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</si>
  <si>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</si>
  <si>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</si>
  <si>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</si>
  <si>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</si>
  <si>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</si>
  <si>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</si>
  <si>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</si>
  <si>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</si>
  <si>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</si>
  <si>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</si>
  <si>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</si>
  <si>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</si>
  <si>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</si>
  <si>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</si>
  <si>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</si>
  <si>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</si>
  <si>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</si>
  <si>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</si>
  <si>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</si>
  <si>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</si>
  <si>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</si>
  <si>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</si>
  <si>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</si>
  <si>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</si>
  <si>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</si>
  <si>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</si>
  <si>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</si>
  <si>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</si>
  <si>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</si>
  <si>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</si>
  <si>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</si>
  <si>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</si>
  <si>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</si>
  <si>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</si>
  <si>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</si>
  <si>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</si>
  <si>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</si>
  <si>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</si>
  <si>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</si>
  <si>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</si>
  <si>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</si>
  <si>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</si>
  <si>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</si>
  <si>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</si>
  <si>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</si>
  <si>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</si>
  <si>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</si>
  <si>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</si>
  <si>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</si>
  <si>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</si>
  <si>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</si>
  <si>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</si>
  <si>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</si>
  <si>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</si>
  <si>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</si>
  <si>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</si>
  <si>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</si>
  <si>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</si>
  <si>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</si>
  <si>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</si>
  <si>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</si>
  <si>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</si>
  <si>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</si>
  <si>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</si>
  <si>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</si>
  <si>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</si>
  <si>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</si>
  <si>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</si>
  <si>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</si>
  <si>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</si>
  <si>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</si>
  <si>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</si>
  <si>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</si>
  <si>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</si>
  <si>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</si>
  <si>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</si>
  <si>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</si>
  <si>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</si>
  <si>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</si>
  <si>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</si>
  <si>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</si>
  <si>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</si>
  <si>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</si>
  <si>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</si>
  <si>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</si>
  <si>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</si>
  <si>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</si>
  <si>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</si>
  <si>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</si>
  <si>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</si>
  <si>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</si>
  <si>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</si>
  <si>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</si>
  <si>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</si>
  <si>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</si>
  <si>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</si>
  <si>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</si>
  <si>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</si>
  <si>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</si>
  <si>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</si>
  <si>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</si>
  <si>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</si>
  <si>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</si>
  <si>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</si>
  <si>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</si>
  <si>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</si>
  <si>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</si>
  <si>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</si>
  <si>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</si>
  <si>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</si>
  <si>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</si>
  <si>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</si>
  <si>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</si>
  <si>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</si>
  <si>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</si>
  <si>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</si>
  <si>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</si>
  <si>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</si>
  <si>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</si>
  <si>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</si>
  <si>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</si>
  <si>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</si>
  <si>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</si>
  <si>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</si>
  <si>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</si>
  <si>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</si>
  <si>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</si>
  <si>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</si>
  <si>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</si>
  <si>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</si>
  <si>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</si>
  <si>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</si>
  <si>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</si>
  <si>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</si>
  <si>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</si>
  <si>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</si>
  <si>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</si>
  <si>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</si>
  <si>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</si>
  <si>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</si>
  <si>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</si>
  <si>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</si>
  <si>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</si>
  <si>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</si>
  <si>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</si>
  <si>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</si>
  <si>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</si>
  <si>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</si>
  <si>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</si>
  <si>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</si>
  <si>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</si>
  <si>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</si>
  <si>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</si>
  <si>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</si>
  <si>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</si>
  <si>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</si>
  <si>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</si>
  <si>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</si>
  <si>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</si>
  <si>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</si>
  <si>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</si>
  <si>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</si>
  <si>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</si>
  <si>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</si>
  <si>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</si>
  <si>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</si>
  <si>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</si>
  <si>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</si>
  <si>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</si>
  <si>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</si>
  <si>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</si>
  <si>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</si>
  <si>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</si>
  <si>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</si>
  <si>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</si>
  <si>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</si>
  <si>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</si>
  <si>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</si>
  <si>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</si>
  <si>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</si>
  <si>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</si>
  <si>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</si>
  <si>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</si>
  <si>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</si>
  <si>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</si>
  <si>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</si>
  <si>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</si>
  <si>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</si>
  <si>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</si>
  <si>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</si>
  <si>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</si>
  <si>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</si>
  <si>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</si>
  <si>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</si>
  <si>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</si>
  <si>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</si>
  <si>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</si>
  <si>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</si>
  <si>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</si>
  <si>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</si>
  <si>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</si>
  <si>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</si>
  <si>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</si>
  <si>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</si>
  <si>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</si>
  <si>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</si>
  <si>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</si>
  <si>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</si>
  <si>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</si>
  <si>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</si>
  <si>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</si>
  <si>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</si>
  <si>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</si>
  <si>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</si>
  <si>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</si>
  <si>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</si>
  <si>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</si>
  <si>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</si>
  <si>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</si>
  <si>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</si>
  <si>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</si>
  <si>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</si>
  <si>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</si>
  <si>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</si>
  <si>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</si>
  <si>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</si>
  <si>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</si>
  <si>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</si>
  <si>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</si>
  <si>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</si>
  <si>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</si>
  <si>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</si>
  <si>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</si>
  <si>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</si>
  <si>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</si>
  <si>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</si>
  <si>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</si>
  <si>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</si>
  <si>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</si>
  <si>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</si>
  <si>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</si>
  <si>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</si>
  <si>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</si>
  <si>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</si>
  <si>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</si>
  <si>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</si>
  <si>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</si>
  <si>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</si>
  <si>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</si>
  <si>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</si>
  <si>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</si>
  <si>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</si>
  <si>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</si>
  <si>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</si>
  <si>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</si>
  <si>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</si>
  <si>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</si>
  <si>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</si>
  <si>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</si>
  <si>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</si>
  <si>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</si>
  <si>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</si>
  <si>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</si>
  <si>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</si>
  <si>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</si>
  <si>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</si>
  <si>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</si>
  <si>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</si>
  <si>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</si>
  <si>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</si>
  <si>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</si>
  <si>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</si>
  <si>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</si>
  <si>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</si>
  <si>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</si>
  <si>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</si>
  <si>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</si>
  <si>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</si>
  <si>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</si>
  <si>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</si>
  <si>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</si>
  <si>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</si>
  <si>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</si>
  <si>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</si>
  <si>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</si>
  <si>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</si>
  <si>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</si>
  <si>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</si>
  <si>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</si>
  <si>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</si>
  <si>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</si>
  <si>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</si>
  <si>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</si>
  <si>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</si>
  <si>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</si>
  <si>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</si>
  <si>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</si>
  <si>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</si>
  <si>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</si>
  <si>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</si>
  <si>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</si>
  <si>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</si>
  <si>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</si>
  <si>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</si>
  <si>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</si>
  <si>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</si>
  <si>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</si>
  <si>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</si>
  <si>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</si>
  <si>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</si>
  <si>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</si>
  <si>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</si>
  <si>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</si>
  <si>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</si>
  <si>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</si>
  <si>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</si>
  <si>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</si>
  <si>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</si>
  <si>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</si>
  <si>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</si>
  <si>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</si>
  <si>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</si>
  <si>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</si>
  <si>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</si>
  <si>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</si>
  <si>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</si>
  <si>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</si>
  <si>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</si>
  <si>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</si>
  <si>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</si>
  <si>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</si>
  <si>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</si>
  <si>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</si>
  <si>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</si>
  <si>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</si>
  <si>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</si>
  <si>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</si>
  <si>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</si>
  <si>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</si>
  <si>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</si>
  <si>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</si>
  <si>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</si>
  <si>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</si>
  <si>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</si>
  <si>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</si>
  <si>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</si>
  <si>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</si>
  <si>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</si>
  <si>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</si>
  <si>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</si>
  <si>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</si>
  <si>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</si>
  <si>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</si>
  <si>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</si>
  <si>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</si>
  <si>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</si>
  <si>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</si>
  <si>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</si>
  <si>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</si>
  <si>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</si>
  <si>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</si>
  <si>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</si>
  <si>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</si>
  <si>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</si>
  <si>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</si>
  <si>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</si>
  <si>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</si>
  <si>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</si>
  <si>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</si>
  <si>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</si>
  <si>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</si>
  <si>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</si>
  <si>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</si>
  <si>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</si>
  <si>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</si>
  <si>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</si>
  <si>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</si>
  <si>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</si>
  <si>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</si>
  <si>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</si>
  <si>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</si>
  <si>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</si>
  <si>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</si>
  <si>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</si>
  <si>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</si>
  <si>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</si>
  <si>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</si>
  <si>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</si>
  <si>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</si>
  <si>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</si>
  <si>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</si>
  <si>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</si>
  <si>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</si>
  <si>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</si>
  <si>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</si>
  <si>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</si>
  <si>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</si>
  <si>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</si>
  <si>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</si>
  <si>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</si>
  <si>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</si>
  <si>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</si>
  <si>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</si>
  <si>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</si>
  <si>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</si>
  <si>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</si>
  <si>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</si>
  <si>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</si>
  <si>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</si>
  <si>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</si>
  <si>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</si>
  <si>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</si>
  <si>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</si>
  <si>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</si>
  <si>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</si>
  <si>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</si>
  <si>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</si>
  <si>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</si>
  <si>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</si>
  <si>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</si>
  <si>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</si>
  <si>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</si>
  <si>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</si>
  <si>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</si>
  <si>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</si>
  <si>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</si>
  <si>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</si>
  <si>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</si>
  <si>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</si>
  <si>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</si>
  <si>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</si>
  <si>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</si>
  <si>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</si>
  <si>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</si>
  <si>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</si>
  <si>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</si>
  <si>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</si>
  <si>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</si>
  <si>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</si>
  <si>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</si>
  <si>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</si>
  <si>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</si>
  <si>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</si>
  <si>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</si>
  <si>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</si>
  <si>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</si>
  <si>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</si>
  <si>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</si>
  <si>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</si>
  <si>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</si>
  <si>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</si>
  <si>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</si>
  <si>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</si>
  <si>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</si>
  <si>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</si>
  <si>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</si>
  <si>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</si>
  <si>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</si>
  <si>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</si>
  <si>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</si>
  <si>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</si>
  <si>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</si>
  <si>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</si>
  <si>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</si>
  <si>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</si>
  <si>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</si>
  <si>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</si>
  <si>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</si>
  <si>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</si>
  <si>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</si>
  <si>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</si>
  <si>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</si>
  <si>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</si>
  <si>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</si>
  <si>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</si>
  <si>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</si>
  <si>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</si>
  <si>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</si>
  <si>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</si>
  <si>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</si>
  <si>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</si>
  <si>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</si>
  <si>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</si>
  <si>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</si>
  <si>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</si>
  <si>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</si>
  <si>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</si>
  <si>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</si>
  <si>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</si>
  <si>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</si>
  <si>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</si>
  <si>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</si>
  <si>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</si>
  <si>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</si>
  <si>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</si>
  <si>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</si>
  <si>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</si>
  <si>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</si>
  <si>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</si>
  <si>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</si>
  <si>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</si>
  <si>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</si>
  <si>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</si>
  <si>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</si>
  <si>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</si>
  <si>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</si>
  <si>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</si>
  <si>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</si>
  <si>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</si>
  <si>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</si>
  <si>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</si>
  <si>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</si>
  <si>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</si>
  <si>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</si>
  <si>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</si>
  <si>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</si>
  <si>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</si>
  <si>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</si>
  <si>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</si>
  <si>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</si>
  <si>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</si>
  <si>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</si>
  <si>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</si>
  <si>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</si>
  <si>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</si>
  <si>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</si>
  <si>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</si>
  <si>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</si>
  <si>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</si>
  <si>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</si>
  <si>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</si>
  <si>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</si>
  <si>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</si>
  <si>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</si>
  <si>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</si>
  <si>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</si>
  <si>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</si>
  <si>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</si>
  <si>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</si>
  <si>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</si>
  <si>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</si>
  <si>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</si>
  <si>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</si>
  <si>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</si>
  <si>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</si>
  <si>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</si>
  <si>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</si>
  <si>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</si>
  <si>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</si>
  <si>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</si>
  <si>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</si>
  <si>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</si>
  <si>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</si>
  <si>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</si>
  <si>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</si>
  <si>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</si>
  <si>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</si>
  <si>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</si>
  <si>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</si>
  <si>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</si>
  <si>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</si>
  <si>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</si>
  <si>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</si>
  <si>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</si>
  <si>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</si>
  <si>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</si>
  <si>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</si>
  <si>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</si>
  <si>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</si>
  <si>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</si>
  <si>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</si>
  <si>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</si>
  <si>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</si>
  <si>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</si>
  <si>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</si>
  <si>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</si>
  <si>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</si>
  <si>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</si>
  <si>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</si>
  <si>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</si>
  <si>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</si>
  <si>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</si>
  <si>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</si>
  <si>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</si>
  <si>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</si>
  <si>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</si>
  <si>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</si>
  <si>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</si>
  <si>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</si>
  <si>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</si>
  <si>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</si>
  <si>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</si>
  <si>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</si>
  <si>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</si>
  <si>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</si>
  <si>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</si>
  <si>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</si>
  <si>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</si>
  <si>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</si>
  <si>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</si>
  <si>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</si>
  <si>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</si>
  <si>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</si>
  <si>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</si>
  <si>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</si>
  <si>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</si>
  <si>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</si>
  <si>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</si>
  <si>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</si>
  <si>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</si>
  <si>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</si>
  <si>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</si>
  <si>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</si>
  <si>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</si>
  <si>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</si>
  <si>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</si>
  <si>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</si>
  <si>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</si>
  <si>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</si>
  <si>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</si>
  <si>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</si>
  <si>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</si>
  <si>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</si>
  <si>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</si>
  <si>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</si>
  <si>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</si>
  <si>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</si>
  <si>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</si>
  <si>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</si>
  <si>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</si>
  <si>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</si>
  <si>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</si>
  <si>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</si>
  <si>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</si>
  <si>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</si>
  <si>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</si>
  <si>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</si>
  <si>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</si>
  <si>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</si>
  <si>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</si>
  <si>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</si>
  <si>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</si>
  <si>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</si>
  <si>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</si>
  <si>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</si>
  <si>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</si>
  <si>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</si>
  <si>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</si>
  <si>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</si>
  <si>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</si>
  <si>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</si>
  <si>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</si>
  <si>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</si>
  <si>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</si>
  <si>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</si>
  <si>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</si>
  <si>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</si>
  <si>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</si>
  <si>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</si>
  <si>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</si>
  <si>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</si>
  <si>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</si>
  <si>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</si>
  <si>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</si>
  <si>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</si>
  <si>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</si>
  <si>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</si>
  <si>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</si>
  <si>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</si>
  <si>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</si>
  <si>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</si>
  <si>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</si>
  <si>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</si>
  <si>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</si>
  <si>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</si>
  <si>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</si>
  <si>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</si>
  <si>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</si>
  <si>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</si>
  <si>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</si>
  <si>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</si>
  <si>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</si>
  <si>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</si>
  <si>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</si>
  <si>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</si>
  <si>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</si>
  <si>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</si>
  <si>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</si>
  <si>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</si>
  <si>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</si>
  <si>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</si>
  <si>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</si>
  <si>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</si>
  <si>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</si>
  <si>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</si>
  <si>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</si>
  <si>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</si>
  <si>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</si>
  <si>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</si>
  <si>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</si>
  <si>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</si>
  <si>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</si>
  <si>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</si>
  <si>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</si>
  <si>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</si>
  <si>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</si>
  <si>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</si>
  <si>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</si>
  <si>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</si>
  <si>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</si>
  <si>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</si>
  <si>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</si>
  <si>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</si>
  <si>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</si>
  <si>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</si>
  <si>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</si>
  <si>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</si>
  <si>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</si>
  <si>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</si>
  <si>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</si>
  <si>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</si>
  <si>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</si>
  <si>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</si>
  <si>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</si>
  <si>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</si>
  <si>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</si>
  <si>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</si>
  <si>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</si>
  <si>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</si>
  <si>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</si>
  <si>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</si>
  <si>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</si>
  <si>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</si>
  <si>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</si>
  <si>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</si>
  <si>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</si>
  <si>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</si>
  <si>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</si>
  <si>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</si>
  <si>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</si>
  <si>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</si>
  <si>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</si>
  <si>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</si>
  <si>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</si>
  <si>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</si>
  <si>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</si>
  <si>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</si>
  <si>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</si>
  <si>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</si>
  <si>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</si>
  <si>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</si>
  <si>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</si>
  <si>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</si>
  <si>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</si>
  <si>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</si>
  <si>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</si>
  <si>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</si>
  <si>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</si>
  <si>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</si>
  <si>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</si>
  <si>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</si>
  <si>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</si>
  <si>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</si>
  <si>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</si>
  <si>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</si>
  <si>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</si>
  <si>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</si>
  <si>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</si>
  <si>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</si>
  <si>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</si>
  <si>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</si>
  <si>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</si>
  <si>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</si>
  <si>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</si>
  <si>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</si>
  <si>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</si>
  <si>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</si>
  <si>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</si>
  <si>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</si>
  <si>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</si>
  <si>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</si>
  <si>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</si>
  <si>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</si>
  <si>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</si>
  <si>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</si>
  <si>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</si>
  <si>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</si>
  <si>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</si>
  <si>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</si>
  <si>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</si>
  <si>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</si>
  <si>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</si>
  <si>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</si>
  <si>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</si>
  <si>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</si>
  <si>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</si>
  <si>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</si>
  <si>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</si>
  <si>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</si>
  <si>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</si>
  <si>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</si>
  <si>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</si>
  <si>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</si>
  <si>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</si>
  <si>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</si>
  <si>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</si>
  <si>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</si>
  <si>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</si>
  <si>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</si>
  <si>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</si>
  <si>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</si>
  <si>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</si>
  <si>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</si>
  <si>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</si>
  <si>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</si>
  <si>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</si>
  <si>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</si>
  <si>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</si>
  <si>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</si>
  <si>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</si>
  <si>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</si>
  <si>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</si>
  <si>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</si>
  <si>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</si>
  <si>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</si>
  <si>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</si>
  <si>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</si>
  <si>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</si>
  <si>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出水郡医師会立第二病院</t>
    <phoneticPr fontId="3"/>
  </si>
  <si>
    <t>〒899-0402 出水市高尾野町柴引２５７４</t>
    <phoneticPr fontId="3"/>
  </si>
  <si>
    <t>〇</t>
  </si>
  <si>
    <t>その他の法人</t>
  </si>
  <si>
    <t>内科</t>
  </si>
  <si>
    <t>療養病棟入院料１</t>
  </si>
  <si>
    <t>ＤＰＣ病院ではない</t>
  </si>
  <si>
    <t>有</t>
  </si>
  <si>
    <t>-</t>
    <phoneticPr fontId="3"/>
  </si>
  <si>
    <t>療養病棟1</t>
  </si>
  <si>
    <t>慢性期機能</t>
  </si>
  <si>
    <t>介護療養型病棟</t>
  </si>
  <si>
    <t>療養病棟2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</si>
</sst>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t="s">
        <v>1039</v>
      </c>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1049</v>
      </c>
    </row>
    <row r="36" spans="1:22" s="21" customFormat="1" ht="34.5" customHeight="1">
      <c r="A36" s="244" t="s">
        <v>608</v>
      </c>
      <c r="B36" s="17"/>
      <c r="C36" s="19"/>
      <c r="D36" s="19"/>
      <c r="E36" s="19"/>
      <c r="F36" s="19"/>
      <c r="G36" s="19"/>
      <c r="H36" s="20"/>
      <c r="I36" s="303" t="s">
        <v>11</v>
      </c>
      <c r="J36" s="304"/>
      <c r="K36" s="305"/>
      <c r="L36" s="25"/>
      <c r="M36" s="25" t="s">
        <v>1039</v>
      </c>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1046</v>
      </c>
      <c r="M89" s="262" t="s">
        <v>1048</v>
      </c>
      <c r="N89" s="262" t="s">
        <v>1049</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161</v>
      </c>
      <c r="K103" s="237" t="str">
        <f t="shared" si="1"/>
        <v/>
      </c>
      <c r="L103" s="258">
        <v>52</v>
      </c>
      <c r="M103" s="258">
        <v>52</v>
      </c>
      <c r="N103" s="258">
        <v>57</v>
      </c>
    </row>
    <row r="104" spans="1:22" s="83" customFormat="1" ht="34.5" customHeight="1">
      <c r="A104" s="244" t="s">
        <v>614</v>
      </c>
      <c r="B104" s="84"/>
      <c r="C104" s="396"/>
      <c r="D104" s="397"/>
      <c r="E104" s="428"/>
      <c r="F104" s="429"/>
      <c r="G104" s="320" t="s">
        <v>47</v>
      </c>
      <c r="H104" s="322"/>
      <c r="I104" s="420"/>
      <c r="J104" s="256">
        <f t="shared" si="0"/>
        <v>109</v>
      </c>
      <c r="K104" s="237" t="str">
        <f t="shared" si="1"/>
        <v/>
      </c>
      <c r="L104" s="258">
        <v>52</v>
      </c>
      <c r="M104" s="258">
        <v>0</v>
      </c>
      <c r="N104" s="258">
        <v>57</v>
      </c>
    </row>
    <row r="105" spans="1:22" s="83" customFormat="1" ht="34.5" customHeight="1">
      <c r="A105" s="244" t="s">
        <v>615</v>
      </c>
      <c r="B105" s="84"/>
      <c r="C105" s="396"/>
      <c r="D105" s="397"/>
      <c r="E105" s="428"/>
      <c r="F105" s="410"/>
      <c r="G105" s="320" t="s">
        <v>48</v>
      </c>
      <c r="H105" s="322"/>
      <c r="I105" s="420"/>
      <c r="J105" s="256">
        <f t="shared" si="0"/>
        <v>52</v>
      </c>
      <c r="K105" s="237" t="str">
        <f t="shared" si="1"/>
        <v/>
      </c>
      <c r="L105" s="258">
        <v>0</v>
      </c>
      <c r="M105" s="258">
        <v>52</v>
      </c>
      <c r="N105" s="258">
        <v>0</v>
      </c>
    </row>
    <row r="106" spans="1:22" s="83" customFormat="1" ht="34.5" customHeight="1">
      <c r="A106" s="244" t="s">
        <v>613</v>
      </c>
      <c r="B106" s="84"/>
      <c r="C106" s="396"/>
      <c r="D106" s="397"/>
      <c r="E106" s="334" t="s">
        <v>45</v>
      </c>
      <c r="F106" s="335"/>
      <c r="G106" s="335"/>
      <c r="H106" s="336"/>
      <c r="I106" s="420"/>
      <c r="J106" s="256">
        <f t="shared" si="0"/>
        <v>161</v>
      </c>
      <c r="K106" s="237" t="str">
        <f t="shared" si="1"/>
        <v/>
      </c>
      <c r="L106" s="258">
        <v>52</v>
      </c>
      <c r="M106" s="258">
        <v>52</v>
      </c>
      <c r="N106" s="258">
        <v>57</v>
      </c>
    </row>
    <row r="107" spans="1:22" s="83" customFormat="1" ht="34.5" customHeight="1">
      <c r="A107" s="244" t="s">
        <v>614</v>
      </c>
      <c r="B107" s="84"/>
      <c r="C107" s="396"/>
      <c r="D107" s="397"/>
      <c r="E107" s="428"/>
      <c r="F107" s="429"/>
      <c r="G107" s="320" t="s">
        <v>47</v>
      </c>
      <c r="H107" s="322"/>
      <c r="I107" s="420"/>
      <c r="J107" s="256">
        <f t="shared" si="0"/>
        <v>109</v>
      </c>
      <c r="K107" s="237" t="str">
        <f t="shared" si="1"/>
        <v/>
      </c>
      <c r="L107" s="258">
        <v>52</v>
      </c>
      <c r="M107" s="258">
        <v>0</v>
      </c>
      <c r="N107" s="258">
        <v>57</v>
      </c>
    </row>
    <row r="108" spans="1:22" s="83" customFormat="1" ht="34.5" customHeight="1">
      <c r="A108" s="244" t="s">
        <v>615</v>
      </c>
      <c r="B108" s="84"/>
      <c r="C108" s="396"/>
      <c r="D108" s="397"/>
      <c r="E108" s="409"/>
      <c r="F108" s="410"/>
      <c r="G108" s="320" t="s">
        <v>48</v>
      </c>
      <c r="H108" s="322"/>
      <c r="I108" s="420"/>
      <c r="J108" s="256">
        <f t="shared" si="0"/>
        <v>52</v>
      </c>
      <c r="K108" s="237" t="str">
        <f t="shared" si="1"/>
        <v/>
      </c>
      <c r="L108" s="258">
        <v>0</v>
      </c>
      <c r="M108" s="258">
        <v>52</v>
      </c>
      <c r="N108" s="258">
        <v>0</v>
      </c>
    </row>
    <row r="109" spans="1:22" s="83" customFormat="1" ht="34.5" customHeight="1">
      <c r="A109" s="244" t="s">
        <v>613</v>
      </c>
      <c r="B109" s="84"/>
      <c r="C109" s="396"/>
      <c r="D109" s="397"/>
      <c r="E109" s="323" t="s">
        <v>612</v>
      </c>
      <c r="F109" s="324"/>
      <c r="G109" s="324"/>
      <c r="H109" s="325"/>
      <c r="I109" s="420"/>
      <c r="J109" s="256">
        <f t="shared" si="0"/>
        <v>146</v>
      </c>
      <c r="K109" s="237" t="str">
        <f t="shared" si="1"/>
        <v/>
      </c>
      <c r="L109" s="258">
        <v>52</v>
      </c>
      <c r="M109" s="258">
        <v>37</v>
      </c>
      <c r="N109" s="258">
        <v>57</v>
      </c>
    </row>
    <row r="110" spans="1:22" s="83" customFormat="1" ht="34.5" customHeight="1">
      <c r="A110" s="244" t="s">
        <v>614</v>
      </c>
      <c r="B110" s="84"/>
      <c r="C110" s="396"/>
      <c r="D110" s="397"/>
      <c r="E110" s="432"/>
      <c r="F110" s="433"/>
      <c r="G110" s="317" t="s">
        <v>47</v>
      </c>
      <c r="H110" s="319"/>
      <c r="I110" s="420"/>
      <c r="J110" s="256">
        <f t="shared" si="0"/>
        <v>109</v>
      </c>
      <c r="K110" s="237" t="str">
        <f t="shared" si="1"/>
        <v/>
      </c>
      <c r="L110" s="258">
        <v>52</v>
      </c>
      <c r="M110" s="258">
        <v>0</v>
      </c>
      <c r="N110" s="258">
        <v>57</v>
      </c>
    </row>
    <row r="111" spans="1:22" s="83" customFormat="1" ht="34.5" customHeight="1">
      <c r="A111" s="244" t="s">
        <v>615</v>
      </c>
      <c r="B111" s="84"/>
      <c r="C111" s="377"/>
      <c r="D111" s="379"/>
      <c r="E111" s="411"/>
      <c r="F111" s="412"/>
      <c r="G111" s="317" t="s">
        <v>48</v>
      </c>
      <c r="H111" s="319"/>
      <c r="I111" s="420"/>
      <c r="J111" s="256">
        <f t="shared" si="0"/>
        <v>37</v>
      </c>
      <c r="K111" s="237" t="str">
        <f t="shared" si="1"/>
        <v/>
      </c>
      <c r="L111" s="258">
        <v>0</v>
      </c>
      <c r="M111" s="258">
        <v>37</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c r="N131" s="98" t="s">
        <v>1042</v>
      </c>
    </row>
    <row r="132" spans="1:22" s="83" customFormat="1" ht="34.5" customHeight="1">
      <c r="A132" s="244" t="s">
        <v>621</v>
      </c>
      <c r="B132" s="84"/>
      <c r="C132" s="295"/>
      <c r="D132" s="297"/>
      <c r="E132" s="320" t="s">
        <v>58</v>
      </c>
      <c r="F132" s="321"/>
      <c r="G132" s="321"/>
      <c r="H132" s="322"/>
      <c r="I132" s="389"/>
      <c r="J132" s="101"/>
      <c r="K132" s="102"/>
      <c r="L132" s="82">
        <v>52</v>
      </c>
      <c r="M132" s="82">
        <v>0</v>
      </c>
      <c r="N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52</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88</v>
      </c>
      <c r="K157" s="264" t="str">
        <f t="shared" si="3"/>
        <v/>
      </c>
      <c r="L157" s="117">
        <v>36</v>
      </c>
      <c r="M157" s="117">
        <v>0</v>
      </c>
      <c r="N157" s="117">
        <v>52</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54</v>
      </c>
      <c r="K160" s="264" t="str">
        <f t="shared" si="3"/>
        <v/>
      </c>
      <c r="L160" s="117">
        <v>0</v>
      </c>
      <c r="M160" s="117">
        <v>54</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30</v>
      </c>
      <c r="K269" s="81" t="str">
        <f t="shared" si="8"/>
        <v/>
      </c>
      <c r="L269" s="147">
        <v>7</v>
      </c>
      <c r="M269" s="147">
        <v>10</v>
      </c>
      <c r="N269" s="147">
        <v>13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5</v>
      </c>
      <c r="N271" s="147">
        <v>2</v>
      </c>
    </row>
    <row r="272" spans="1:22" s="83" customFormat="1" ht="34.5" customHeight="1">
      <c r="A272" s="249" t="s">
        <v>726</v>
      </c>
      <c r="B272" s="120"/>
      <c r="C272" s="372"/>
      <c r="D272" s="372"/>
      <c r="E272" s="372"/>
      <c r="F272" s="372"/>
      <c r="G272" s="371" t="s">
        <v>148</v>
      </c>
      <c r="H272" s="371"/>
      <c r="I272" s="404"/>
      <c r="J272" s="266">
        <f t="shared" si="9"/>
        <v>2.4000000000000004</v>
      </c>
      <c r="K272" s="81" t="str">
        <f t="shared" si="8"/>
        <v/>
      </c>
      <c r="L272" s="148">
        <v>0</v>
      </c>
      <c r="M272" s="148">
        <v>0.8</v>
      </c>
      <c r="N272" s="148">
        <v>1.6</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7</v>
      </c>
      <c r="M273" s="147">
        <v>8</v>
      </c>
      <c r="N273" s="147">
        <v>10</v>
      </c>
    </row>
    <row r="274" spans="1:14" s="83" customFormat="1" ht="34.5" customHeight="1">
      <c r="A274" s="249" t="s">
        <v>727</v>
      </c>
      <c r="B274" s="120"/>
      <c r="C274" s="372"/>
      <c r="D274" s="372"/>
      <c r="E274" s="372"/>
      <c r="F274" s="372"/>
      <c r="G274" s="371" t="s">
        <v>148</v>
      </c>
      <c r="H274" s="371"/>
      <c r="I274" s="404"/>
      <c r="J274" s="266">
        <f t="shared" si="9"/>
        <v>1.9</v>
      </c>
      <c r="K274" s="81" t="str">
        <f t="shared" si="8"/>
        <v/>
      </c>
      <c r="L274" s="148">
        <v>0.7</v>
      </c>
      <c r="M274" s="148">
        <v>0.7</v>
      </c>
      <c r="N274" s="148">
        <v>0.5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312</v>
      </c>
      <c r="K392" s="81" t="str">
        <f t="shared" ref="K392:K397" si="12">IF(OR(COUNTIF(L392:N392,"未確認")&gt;0,COUNTIF(L392:N392,"~*")&gt;0),"※","")</f>
        <v/>
      </c>
      <c r="L392" s="147">
        <v>126</v>
      </c>
      <c r="M392" s="147">
        <v>80</v>
      </c>
      <c r="N392" s="147">
        <v>106</v>
      </c>
    </row>
    <row r="393" spans="1:22" s="83" customFormat="1" ht="34.5" customHeight="1">
      <c r="A393" s="249" t="s">
        <v>773</v>
      </c>
      <c r="B393" s="84"/>
      <c r="C393" s="370"/>
      <c r="D393" s="380"/>
      <c r="E393" s="320" t="s">
        <v>224</v>
      </c>
      <c r="F393" s="321"/>
      <c r="G393" s="321"/>
      <c r="H393" s="322"/>
      <c r="I393" s="343"/>
      <c r="J393" s="140">
        <f t="shared" si="11"/>
        <v>312</v>
      </c>
      <c r="K393" s="81" t="str">
        <f t="shared" si="12"/>
        <v/>
      </c>
      <c r="L393" s="147">
        <v>126</v>
      </c>
      <c r="M393" s="147">
        <v>80</v>
      </c>
      <c r="N393" s="147">
        <v>106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43248</v>
      </c>
      <c r="K396" s="81" t="str">
        <f t="shared" si="12"/>
        <v/>
      </c>
      <c r="L396" s="147">
        <v>9451</v>
      </c>
      <c r="M396" s="147">
        <v>17821</v>
      </c>
      <c r="N396" s="147">
        <v>15976</v>
      </c>
    </row>
    <row r="397" spans="1:22" s="83" customFormat="1" ht="34.5" customHeight="1">
      <c r="A397" s="250" t="s">
        <v>777</v>
      </c>
      <c r="B397" s="119"/>
      <c r="C397" s="370"/>
      <c r="D397" s="320" t="s">
        <v>228</v>
      </c>
      <c r="E397" s="321"/>
      <c r="F397" s="321"/>
      <c r="G397" s="321"/>
      <c r="H397" s="322"/>
      <c r="I397" s="344"/>
      <c r="J397" s="140">
        <f t="shared" si="11"/>
        <v>305</v>
      </c>
      <c r="K397" s="81" t="str">
        <f t="shared" si="12"/>
        <v/>
      </c>
      <c r="L397" s="147">
        <v>122</v>
      </c>
      <c r="M397" s="147">
        <v>75</v>
      </c>
      <c r="N397" s="147">
        <v>108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312</v>
      </c>
      <c r="K405" s="81" t="str">
        <f t="shared" ref="K405:K422" si="14">IF(OR(COUNTIF(L405:N405,"未確認")&gt;0,COUNTIF(L405:N405,"~*")&gt;0),"※","")</f>
        <v/>
      </c>
      <c r="L405" s="147">
        <v>126</v>
      </c>
      <c r="M405" s="147">
        <v>80</v>
      </c>
      <c r="N405" s="147">
        <v>106</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2</v>
      </c>
      <c r="M406" s="147">
        <v>2</v>
      </c>
      <c r="N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304</v>
      </c>
      <c r="K408" s="81" t="str">
        <f t="shared" si="14"/>
        <v/>
      </c>
      <c r="L408" s="147">
        <v>123</v>
      </c>
      <c r="M408" s="147">
        <v>76</v>
      </c>
      <c r="N408" s="147">
        <v>105</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1</v>
      </c>
      <c r="M409" s="147">
        <v>2</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305</v>
      </c>
      <c r="K413" s="81" t="str">
        <f t="shared" si="14"/>
        <v/>
      </c>
      <c r="L413" s="147">
        <v>122</v>
      </c>
      <c r="M413" s="147">
        <v>75</v>
      </c>
      <c r="N413" s="147">
        <v>108</v>
      </c>
    </row>
    <row r="414" spans="1:22" s="83" customFormat="1" ht="34.5" customHeight="1">
      <c r="A414" s="251" t="s">
        <v>787</v>
      </c>
      <c r="B414" s="119"/>
      <c r="C414" s="369"/>
      <c r="D414" s="375" t="s">
        <v>240</v>
      </c>
      <c r="E414" s="377" t="s">
        <v>241</v>
      </c>
      <c r="F414" s="378"/>
      <c r="G414" s="378"/>
      <c r="H414" s="379"/>
      <c r="I414" s="361"/>
      <c r="J414" s="140">
        <f t="shared" si="13"/>
        <v>22</v>
      </c>
      <c r="K414" s="81" t="str">
        <f t="shared" si="14"/>
        <v/>
      </c>
      <c r="L414" s="147">
        <v>14</v>
      </c>
      <c r="M414" s="147">
        <v>2</v>
      </c>
      <c r="N414" s="147">
        <v>6</v>
      </c>
    </row>
    <row r="415" spans="1:22" s="83" customFormat="1" ht="34.5" customHeight="1">
      <c r="A415" s="251" t="s">
        <v>788</v>
      </c>
      <c r="B415" s="119"/>
      <c r="C415" s="369"/>
      <c r="D415" s="369"/>
      <c r="E415" s="320" t="s">
        <v>242</v>
      </c>
      <c r="F415" s="321"/>
      <c r="G415" s="321"/>
      <c r="H415" s="322"/>
      <c r="I415" s="361"/>
      <c r="J415" s="140">
        <f t="shared" si="13"/>
        <v>93</v>
      </c>
      <c r="K415" s="81" t="str">
        <f t="shared" si="14"/>
        <v/>
      </c>
      <c r="L415" s="147">
        <v>45</v>
      </c>
      <c r="M415" s="147">
        <v>12</v>
      </c>
      <c r="N415" s="147">
        <v>36</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13</v>
      </c>
      <c r="M416" s="147">
        <v>12</v>
      </c>
      <c r="N416" s="147">
        <v>21</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1</v>
      </c>
      <c r="M417" s="147">
        <v>6</v>
      </c>
      <c r="N417" s="147">
        <v>4</v>
      </c>
    </row>
    <row r="418" spans="1:22" s="83" customFormat="1" ht="34.5" customHeight="1">
      <c r="A418" s="251" t="s">
        <v>791</v>
      </c>
      <c r="B418" s="119"/>
      <c r="C418" s="369"/>
      <c r="D418" s="369"/>
      <c r="E418" s="320" t="s">
        <v>245</v>
      </c>
      <c r="F418" s="321"/>
      <c r="G418" s="321"/>
      <c r="H418" s="322"/>
      <c r="I418" s="361"/>
      <c r="J418" s="140">
        <f t="shared" si="13"/>
        <v>24</v>
      </c>
      <c r="K418" s="81" t="str">
        <f t="shared" si="14"/>
        <v/>
      </c>
      <c r="L418" s="147">
        <v>7</v>
      </c>
      <c r="M418" s="147">
        <v>13</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13</v>
      </c>
      <c r="M420" s="147">
        <v>7</v>
      </c>
      <c r="N420" s="147">
        <v>4</v>
      </c>
    </row>
    <row r="421" spans="1:22" s="83" customFormat="1" ht="34.5" customHeight="1">
      <c r="A421" s="251" t="s">
        <v>794</v>
      </c>
      <c r="B421" s="119"/>
      <c r="C421" s="369"/>
      <c r="D421" s="369"/>
      <c r="E421" s="320" t="s">
        <v>247</v>
      </c>
      <c r="F421" s="321"/>
      <c r="G421" s="321"/>
      <c r="H421" s="322"/>
      <c r="I421" s="361"/>
      <c r="J421" s="140">
        <f t="shared" si="13"/>
        <v>85</v>
      </c>
      <c r="K421" s="81" t="str">
        <f t="shared" si="14"/>
        <v/>
      </c>
      <c r="L421" s="147">
        <v>29</v>
      </c>
      <c r="M421" s="147">
        <v>23</v>
      </c>
      <c r="N421" s="147">
        <v>33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283</v>
      </c>
      <c r="K430" s="193" t="str">
        <f>IF(OR(COUNTIF(L430:N430,"未確認")&gt;0,COUNTIF(L430:N430,"~*")&gt;0),"※","")</f>
        <v/>
      </c>
      <c r="L430" s="147">
        <v>108</v>
      </c>
      <c r="M430" s="147">
        <v>73</v>
      </c>
      <c r="N430" s="147">
        <v>102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85</v>
      </c>
      <c r="K433" s="193" t="str">
        <f>IF(OR(COUNTIF(L433:N433,"未確認")&gt;0,COUNTIF(L433:N433,"~*")&gt;0),"※","")</f>
        <v/>
      </c>
      <c r="L433" s="147">
        <v>29</v>
      </c>
      <c r="M433" s="147">
        <v>23</v>
      </c>
      <c r="N433" s="147">
        <v>33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198</v>
      </c>
      <c r="K434" s="193" t="str">
        <f>IF(OR(COUNTIF(L434:N434,"未確認")&gt;0,COUNTIF(L434:N434,"~*")&gt;0),"※","")</f>
        <v/>
      </c>
      <c r="L434" s="147">
        <v>79</v>
      </c>
      <c r="M434" s="147">
        <v>50</v>
      </c>
      <c r="N434" s="147">
        <v>69</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24</v>
      </c>
      <c r="K618" s="201" t="str">
        <f t="shared" si="29"/>
        <v/>
      </c>
      <c r="L618" s="117">
        <v>11</v>
      </c>
      <c r="M618" s="117">
        <v>0</v>
      </c>
      <c r="N618" s="117">
        <v>13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85</v>
      </c>
      <c r="K646" s="201" t="str">
        <f t="shared" ref="K646:K660" si="33">IF(OR(COUNTIF(L646:N646,"未確認")&gt;0,COUNTIF(L646:N646,"*")&gt;0),"※","")</f>
        <v/>
      </c>
      <c r="L646" s="117">
        <v>35</v>
      </c>
      <c r="M646" s="117">
        <v>0</v>
      </c>
      <c r="N646" s="117">
        <v>50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
      </c>
      <c r="L648" s="117">
        <v>18</v>
      </c>
      <c r="M648" s="117">
        <v>0</v>
      </c>
      <c r="N648" s="117">
        <v>25</v>
      </c>
    </row>
    <row r="649" spans="1:22" s="118" customFormat="1" ht="70" customHeight="1">
      <c r="A649" s="252" t="s">
        <v>928</v>
      </c>
      <c r="B649" s="84"/>
      <c r="C649" s="295"/>
      <c r="D649" s="297"/>
      <c r="E649" s="320" t="s">
        <v>940</v>
      </c>
      <c r="F649" s="321"/>
      <c r="G649" s="321"/>
      <c r="H649" s="322"/>
      <c r="I649" s="122" t="s">
        <v>456</v>
      </c>
      <c r="J649" s="116">
        <f t="shared" si="32"/>
        <v>15</v>
      </c>
      <c r="K649" s="201" t="str">
        <f t="shared" si="33"/>
        <v>※</v>
      </c>
      <c r="L649" s="117" t="s">
        <v>541</v>
      </c>
      <c r="M649" s="117">
        <v>0</v>
      </c>
      <c r="N649" s="117">
        <v>15</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
      </c>
      <c r="L650" s="117">
        <v>11</v>
      </c>
      <c r="M650" s="117">
        <v>0</v>
      </c>
      <c r="N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t="s">
        <v>541</v>
      </c>
      <c r="M683" s="117">
        <v>0</v>
      </c>
      <c r="N683" s="117" t="s">
        <v>541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10</v>
      </c>
      <c r="K695" s="201" t="str">
        <f>IF(OR(COUNTIF(L695:N695,"未確認")&gt;0,COUNTIF(L695:N695,"*")&gt;0),"※","")</f>
        <v/>
      </c>
      <c r="L695" s="117">
        <v>0</v>
      </c>
      <c r="M695" s="117">
        <v>0</v>
      </c>
      <c r="N695" s="117">
        <v>10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7B83E6-16A4-429A-BE1A-916EB1A9B54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2019-12-23T02:29:48Z</dcterms:modified>
</cp:coreProperties>
</file>