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1E9A018-F50A-415F-AD9F-FCC07FFBCDC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<sst xmlns="http://schemas.openxmlformats.org/spreadsheetml/2006/main" count="2975" uniqueCount="1045">
  <si>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</si>
  <si>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</si>
  <si>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</si>
  <si>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</si>
  <si>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</si>
  <si>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</si>
  <si>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</si>
  <si>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</si>
  <si>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</si>
  <si>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</si>
  <si>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</si>
  <si>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</si>
  <si>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</si>
  <si>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</si>
  <si>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</si>
  <si>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</si>
  <si>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</si>
  <si>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</si>
  <si>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</si>
  <si>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</si>
  <si>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</si>
  <si>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</si>
  <si>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</si>
  <si>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</si>
  <si>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</si>
  <si>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</si>
  <si>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</si>
  <si>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</si>
  <si>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</si>
  <si>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</si>
  <si>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</si>
  <si>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</si>
  <si>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</si>
  <si>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</si>
  <si>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</si>
  <si>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</si>
  <si>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</si>
  <si>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</si>
  <si>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</si>
  <si>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</si>
  <si>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</si>
  <si>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</si>
  <si>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</si>
  <si>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</si>
  <si>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</si>
  <si>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</si>
  <si>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</si>
  <si>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</si>
  <si>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</si>
  <si>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</si>
  <si>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</si>
  <si>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</si>
  <si>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</si>
  <si>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</si>
  <si>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</si>
  <si>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</si>
  <si>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</si>
  <si>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</si>
  <si>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</si>
  <si>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</si>
  <si>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</si>
  <si>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</si>
  <si>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</si>
  <si>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</si>
  <si>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</si>
  <si>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</si>
  <si>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</si>
  <si>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</si>
  <si>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</si>
  <si>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</si>
  <si>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</si>
  <si>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</si>
  <si>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</si>
  <si>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</si>
  <si>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</si>
  <si>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</si>
  <si>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</si>
  <si>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</si>
  <si>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</si>
  <si>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</si>
  <si>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</si>
  <si>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</si>
  <si>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</si>
  <si>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</si>
  <si>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</si>
  <si>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</si>
  <si>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</si>
  <si>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</si>
  <si>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</si>
  <si>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</si>
  <si>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</si>
  <si>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</si>
  <si>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</si>
  <si>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</si>
  <si>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</si>
  <si>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</si>
  <si>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</si>
  <si>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</si>
  <si>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</si>
  <si>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</si>
  <si>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</si>
  <si>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</si>
  <si>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</si>
  <si>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</si>
  <si>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</si>
  <si>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</si>
  <si>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</si>
  <si>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</si>
  <si>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</si>
  <si>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</si>
  <si>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</si>
  <si>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</si>
  <si>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</si>
  <si>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</si>
  <si>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</si>
  <si>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</si>
  <si>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</si>
  <si>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</si>
  <si>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</si>
  <si>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</si>
  <si>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</si>
  <si>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</si>
  <si>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</si>
  <si>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</si>
  <si>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</si>
  <si>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</si>
  <si>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</si>
  <si>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</si>
  <si>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</si>
  <si>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</si>
  <si>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</si>
  <si>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</si>
  <si>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</si>
  <si>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</si>
  <si>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</si>
  <si>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</si>
  <si>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</si>
  <si>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</si>
  <si>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</si>
  <si>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</si>
  <si>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</si>
  <si>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</si>
  <si>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</si>
  <si>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</si>
  <si>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</si>
  <si>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</si>
  <si>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</si>
  <si>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</si>
  <si>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</si>
  <si>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</si>
  <si>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</si>
  <si>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</si>
  <si>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</si>
  <si>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</si>
  <si>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</si>
  <si>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</si>
  <si>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</si>
  <si>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</si>
  <si>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</si>
  <si>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</si>
  <si>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</si>
  <si>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</si>
  <si>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</si>
  <si>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</si>
  <si>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</si>
  <si>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</si>
  <si>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</si>
  <si>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</si>
  <si>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</si>
  <si>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</si>
  <si>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</si>
  <si>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</si>
  <si>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</si>
  <si>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</si>
  <si>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</si>
  <si>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</si>
  <si>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</si>
  <si>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</si>
  <si>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</si>
  <si>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</si>
  <si>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</si>
  <si>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</si>
  <si>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</si>
  <si>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</si>
  <si>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</si>
  <si>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</si>
  <si>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</si>
  <si>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</si>
  <si>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</si>
  <si>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</si>
  <si>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</si>
  <si>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</si>
  <si>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</si>
  <si>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</si>
  <si>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</si>
  <si>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</si>
  <si>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</si>
  <si>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</si>
  <si>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</si>
  <si>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</si>
  <si>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</si>
  <si>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</si>
  <si>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</si>
  <si>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</si>
  <si>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</si>
  <si>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</si>
  <si>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</si>
  <si>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</si>
  <si>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</si>
  <si>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</si>
  <si>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</si>
  <si>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</si>
  <si>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</si>
  <si>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</si>
  <si>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</si>
  <si>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</si>
  <si>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</si>
  <si>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</si>
  <si>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</si>
  <si>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</si>
  <si>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</si>
  <si>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</si>
  <si>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</si>
  <si>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</si>
  <si>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</si>
  <si>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</si>
  <si>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</si>
  <si>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</si>
  <si>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</si>
  <si>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</si>
  <si>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</si>
  <si>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</si>
  <si>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</si>
  <si>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</si>
  <si>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</si>
  <si>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</si>
  <si>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</si>
  <si>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</si>
  <si>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</si>
  <si>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</si>
  <si>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</si>
  <si>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</si>
  <si>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</si>
  <si>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</si>
  <si>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</si>
  <si>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</si>
  <si>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</si>
  <si>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</si>
  <si>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</si>
  <si>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</si>
  <si>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</si>
  <si>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</si>
  <si>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</si>
  <si>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</si>
  <si>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</si>
  <si>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</si>
  <si>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</si>
  <si>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</si>
  <si>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</si>
  <si>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</si>
  <si>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</si>
  <si>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</si>
  <si>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</si>
  <si>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</si>
  <si>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</si>
  <si>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</si>
  <si>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</si>
  <si>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</si>
  <si>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</si>
  <si>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</si>
  <si>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</si>
  <si>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</si>
  <si>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</si>
  <si>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</si>
  <si>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</si>
  <si>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</si>
  <si>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</si>
  <si>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</si>
  <si>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</si>
  <si>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</si>
  <si>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</si>
  <si>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</si>
  <si>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</si>
  <si>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</si>
  <si>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</si>
  <si>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</si>
  <si>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</si>
  <si>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</si>
  <si>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</si>
  <si>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</si>
  <si>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</si>
  <si>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</si>
  <si>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</si>
  <si>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</si>
  <si>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</si>
  <si>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</si>
  <si>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</si>
  <si>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</si>
  <si>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</si>
  <si>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</si>
  <si>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</si>
  <si>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</si>
  <si>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</si>
  <si>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</si>
  <si>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</si>
  <si>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</si>
  <si>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</si>
  <si>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</si>
  <si>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</si>
  <si>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</si>
  <si>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</si>
  <si>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</si>
  <si>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</si>
  <si>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</si>
  <si>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</si>
  <si>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</si>
  <si>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</si>
  <si>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</si>
  <si>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</si>
  <si>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</si>
  <si>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</si>
  <si>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</si>
  <si>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</si>
  <si>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</si>
  <si>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</si>
  <si>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</si>
  <si>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</si>
  <si>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</si>
  <si>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</si>
  <si>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</si>
  <si>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</si>
  <si>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</si>
  <si>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</si>
  <si>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</si>
  <si>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</si>
  <si>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</si>
  <si>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</si>
  <si>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</si>
  <si>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</si>
  <si>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</si>
  <si>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</si>
  <si>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</si>
  <si>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</si>
  <si>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</si>
  <si>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</si>
  <si>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</si>
  <si>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</si>
  <si>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</si>
  <si>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</si>
  <si>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</si>
  <si>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</si>
  <si>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</si>
  <si>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</si>
  <si>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</si>
  <si>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</si>
  <si>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</si>
  <si>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</si>
  <si>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</si>
  <si>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</si>
  <si>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</si>
  <si>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</si>
  <si>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</si>
  <si>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</si>
  <si>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</si>
  <si>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</si>
  <si>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</si>
  <si>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</si>
  <si>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</si>
  <si>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</si>
  <si>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</si>
  <si>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</si>
  <si>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</si>
  <si>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</si>
  <si>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</si>
  <si>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</si>
  <si>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</si>
  <si>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</si>
  <si>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</si>
  <si>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</si>
  <si>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</si>
  <si>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</si>
  <si>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</si>
  <si>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</si>
  <si>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</si>
  <si>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</si>
  <si>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</si>
  <si>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</si>
  <si>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</si>
  <si>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</si>
  <si>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</si>
  <si>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</si>
  <si>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</si>
  <si>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</si>
  <si>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</si>
  <si>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</si>
  <si>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</si>
  <si>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</si>
  <si>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</si>
  <si>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</si>
  <si>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</si>
  <si>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</si>
  <si>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</si>
  <si>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</si>
  <si>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</si>
  <si>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</si>
  <si>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</si>
  <si>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</si>
  <si>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</si>
  <si>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</si>
  <si>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</si>
  <si>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</si>
  <si>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</si>
  <si>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</si>
  <si>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</si>
  <si>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</si>
  <si>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</si>
  <si>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</si>
  <si>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</si>
  <si>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</si>
  <si>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</si>
  <si>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</si>
  <si>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</si>
  <si>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</si>
  <si>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</si>
  <si>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</si>
  <si>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</si>
  <si>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</si>
  <si>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</si>
  <si>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</si>
  <si>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</si>
  <si>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</si>
  <si>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</si>
  <si>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</si>
  <si>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</si>
  <si>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</si>
  <si>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</si>
  <si>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</si>
  <si>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</si>
  <si>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</si>
  <si>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</si>
  <si>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</si>
  <si>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</si>
  <si>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</si>
  <si>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</si>
  <si>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</si>
  <si>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</si>
  <si>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</si>
  <si>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</si>
  <si>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</si>
  <si>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</si>
  <si>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</si>
  <si>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</si>
  <si>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</si>
  <si>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</si>
  <si>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</si>
  <si>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</si>
  <si>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</si>
  <si>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</si>
  <si>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</si>
  <si>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</si>
  <si>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</si>
  <si>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</si>
  <si>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</si>
  <si>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</si>
  <si>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</si>
  <si>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</si>
  <si>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</si>
  <si>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</si>
  <si>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</si>
  <si>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</si>
  <si>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</si>
  <si>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</si>
  <si>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</si>
  <si>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</si>
  <si>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</si>
  <si>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</si>
  <si>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</si>
  <si>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</si>
  <si>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</si>
  <si>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</si>
  <si>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</si>
  <si>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</si>
  <si>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</si>
  <si>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</si>
  <si>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</si>
  <si>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</si>
  <si>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</si>
  <si>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</si>
  <si>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</si>
  <si>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</si>
  <si>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</si>
  <si>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</si>
  <si>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</si>
  <si>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</si>
  <si>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</si>
  <si>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</si>
  <si>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</si>
  <si>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</si>
  <si>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</si>
  <si>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</si>
  <si>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</si>
  <si>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</si>
  <si>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</si>
  <si>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</si>
  <si>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</si>
  <si>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</si>
  <si>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</si>
  <si>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</si>
  <si>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</si>
  <si>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</si>
  <si>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</si>
  <si>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</si>
  <si>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</si>
  <si>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</si>
  <si>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</si>
  <si>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</si>
  <si>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</si>
  <si>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</si>
  <si>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</si>
  <si>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</si>
  <si>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</si>
  <si>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</si>
  <si>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</si>
  <si>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</si>
  <si>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</si>
  <si>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</si>
  <si>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</si>
  <si>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</si>
  <si>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</si>
  <si>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</si>
  <si>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</si>
  <si>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</si>
  <si>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</si>
  <si>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</si>
  <si>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</si>
  <si>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</si>
  <si>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</si>
  <si>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</si>
  <si>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</si>
  <si>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</si>
  <si>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</si>
  <si>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</si>
  <si>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</si>
  <si>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</si>
  <si>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</si>
  <si>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</si>
  <si>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</si>
  <si>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</si>
  <si>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</si>
  <si>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</si>
  <si>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</si>
  <si>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</si>
  <si>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</si>
  <si>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</si>
  <si>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</si>
  <si>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</si>
  <si>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</si>
  <si>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</si>
  <si>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</si>
  <si>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</si>
  <si>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</si>
  <si>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</si>
  <si>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</si>
  <si>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</si>
  <si>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</si>
  <si>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</si>
  <si>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</si>
  <si>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</si>
  <si>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</si>
  <si>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</si>
  <si>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</si>
  <si>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</si>
  <si>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</si>
  <si>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</si>
  <si>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</si>
  <si>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</si>
  <si>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</si>
  <si>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</si>
  <si>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</si>
  <si>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</si>
  <si>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</si>
  <si>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</si>
  <si>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</si>
  <si>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</si>
  <si>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</si>
  <si>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</si>
  <si>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</si>
  <si>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</si>
  <si>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</si>
  <si>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</si>
  <si>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</si>
  <si>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</si>
  <si>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</si>
  <si>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</si>
  <si>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</si>
  <si>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</si>
  <si>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</si>
  <si>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</si>
  <si>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</si>
  <si>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</si>
  <si>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</si>
  <si>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</si>
  <si>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</si>
  <si>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</si>
  <si>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</si>
  <si>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</si>
  <si>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</si>
  <si>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</si>
  <si>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</si>
  <si>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</si>
  <si>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</si>
  <si>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</si>
  <si>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</si>
  <si>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</si>
  <si>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</si>
  <si>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</si>
  <si>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</si>
  <si>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</si>
  <si>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</si>
  <si>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</si>
  <si>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</si>
  <si>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</si>
  <si>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</si>
  <si>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</si>
  <si>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</si>
  <si>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</si>
  <si>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</si>
  <si>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</si>
  <si>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</si>
  <si>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</si>
  <si>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</si>
  <si>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</si>
  <si>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</si>
  <si>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</si>
  <si>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</si>
  <si>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</si>
  <si>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</si>
  <si>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</si>
  <si>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</si>
  <si>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</si>
  <si>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</si>
  <si>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</si>
  <si>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</si>
  <si>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</si>
  <si>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</si>
  <si>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</si>
  <si>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</si>
  <si>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</si>
  <si>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</si>
  <si>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</si>
  <si>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</si>
  <si>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</si>
  <si>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</si>
  <si>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</si>
  <si>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</si>
  <si>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</si>
  <si>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</si>
  <si>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</si>
  <si>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</si>
  <si>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</si>
  <si>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</si>
  <si>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</si>
  <si>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</si>
  <si>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</si>
  <si>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</si>
  <si>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</si>
  <si>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</si>
  <si>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</si>
  <si>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</si>
  <si>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</si>
  <si>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</si>
  <si>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</si>
  <si>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</si>
  <si>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</si>
  <si>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</si>
  <si>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</si>
  <si>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</si>
  <si>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</si>
  <si>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</si>
  <si>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</si>
  <si>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</si>
  <si>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</si>
  <si>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</si>
  <si>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</si>
  <si>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</si>
  <si>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</si>
  <si>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</si>
  <si>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</si>
  <si>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</si>
  <si>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</si>
  <si>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</si>
  <si>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</si>
  <si>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</si>
  <si>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</si>
  <si>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</si>
  <si>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</si>
  <si>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</si>
  <si>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</si>
  <si>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</si>
  <si>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</si>
  <si>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</si>
  <si>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</si>
  <si>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</si>
  <si>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</si>
  <si>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</si>
  <si>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</si>
  <si>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</si>
  <si>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</si>
  <si>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</si>
  <si>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</si>
  <si>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</si>
  <si>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</si>
  <si>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</si>
  <si>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</si>
  <si>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</si>
  <si>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</si>
  <si>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</si>
  <si>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</si>
  <si>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</si>
  <si>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</si>
  <si>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</si>
  <si>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</si>
  <si>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</si>
  <si>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</si>
  <si>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</si>
  <si>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</si>
  <si>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</si>
  <si>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</si>
  <si>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</si>
  <si>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</si>
  <si>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</si>
  <si>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</si>
  <si>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</si>
  <si>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</si>
  <si>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</si>
  <si>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</si>
  <si>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</si>
  <si>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</si>
  <si>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</si>
  <si>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</si>
  <si>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</si>
  <si>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</si>
  <si>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</si>
  <si>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</si>
  <si>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</si>
  <si>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</si>
  <si>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</si>
  <si>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</si>
  <si>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</si>
  <si>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</si>
  <si>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</si>
  <si>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</si>
  <si>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</si>
  <si>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</si>
  <si>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</si>
  <si>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</si>
  <si>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</si>
  <si>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</si>
  <si>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</si>
  <si>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</si>
  <si>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</si>
  <si>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</si>
  <si>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</si>
  <si>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</si>
  <si>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</si>
  <si>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</si>
  <si>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</si>
  <si>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</si>
  <si>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</si>
  <si>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</si>
  <si>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</si>
  <si>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</si>
  <si>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</si>
  <si>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</si>
  <si>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</si>
  <si>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</si>
  <si>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</si>
  <si>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</si>
  <si>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</si>
  <si>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</si>
  <si>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</si>
  <si>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</si>
  <si>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</si>
  <si>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</si>
  <si>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</si>
  <si>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</si>
  <si>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</si>
  <si>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</si>
  <si>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</si>
  <si>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</si>
  <si>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</si>
  <si>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</si>
  <si>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</si>
  <si>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</si>
  <si>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</si>
  <si>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</si>
  <si>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</si>
  <si>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</si>
  <si>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</si>
  <si>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</si>
  <si>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</si>
  <si>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</si>
  <si>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</si>
  <si>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</si>
  <si>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</si>
  <si>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</si>
  <si>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</si>
  <si>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</si>
  <si>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</si>
  <si>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</si>
  <si>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</si>
  <si>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</si>
  <si>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</si>
  <si>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</si>
  <si>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</si>
  <si>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</si>
  <si>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</si>
  <si>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</si>
  <si>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</si>
  <si>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</si>
  <si>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</si>
  <si>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</si>
  <si>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</si>
  <si>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</si>
  <si>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</si>
  <si>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</si>
  <si>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</si>
  <si>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</si>
  <si>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</si>
  <si>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</si>
  <si>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</si>
  <si>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</si>
  <si>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</si>
  <si>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</si>
  <si>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</si>
  <si>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</si>
  <si>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</si>
  <si>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</si>
  <si>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</si>
  <si>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</si>
  <si>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</si>
  <si>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</si>
  <si>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</si>
  <si>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</si>
  <si>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</si>
  <si>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</si>
  <si>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</si>
  <si>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</si>
  <si>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</si>
  <si>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</si>
  <si>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</si>
  <si>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</si>
  <si>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</si>
  <si>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</si>
  <si>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</si>
  <si>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</si>
  <si>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</si>
  <si>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</si>
  <si>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</si>
  <si>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</si>
  <si>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</si>
  <si>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</si>
  <si>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</si>
  <si>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</si>
  <si>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</si>
  <si>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</si>
  <si>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</si>
  <si>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</si>
  <si>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</si>
  <si>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</si>
  <si>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</si>
  <si>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</si>
  <si>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</si>
  <si>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</si>
  <si>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</si>
  <si>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</si>
  <si>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</si>
  <si>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</si>
  <si>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</si>
  <si>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</si>
  <si>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</si>
  <si>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</si>
  <si>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</si>
  <si>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</si>
  <si>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</si>
  <si>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</si>
  <si>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</si>
  <si>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</si>
  <si>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</si>
  <si>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</si>
  <si>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</si>
  <si>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</si>
  <si>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</si>
  <si>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</si>
  <si>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</si>
  <si>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</si>
  <si>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</si>
  <si>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</si>
  <si>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</si>
  <si>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</si>
  <si>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</si>
  <si>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</si>
  <si>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</si>
  <si>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</si>
  <si>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</si>
  <si>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</si>
  <si>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</si>
  <si>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</si>
  <si>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</si>
  <si>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</si>
  <si>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</si>
  <si>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</si>
  <si>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</si>
  <si>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</si>
  <si>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</si>
  <si>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</si>
  <si>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</si>
  <si>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</si>
  <si>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</si>
  <si>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</si>
  <si>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</si>
  <si>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</si>
  <si>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</si>
  <si>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</si>
  <si>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</si>
  <si>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</si>
  <si>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</si>
  <si>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</si>
  <si>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</si>
  <si>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</si>
  <si>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</si>
  <si>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</si>
  <si>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</si>
  <si>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</si>
  <si>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</si>
  <si>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</si>
  <si>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</si>
  <si>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</si>
  <si>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</si>
  <si>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</si>
  <si>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</si>
  <si>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</si>
  <si>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</si>
  <si>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</si>
  <si>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</si>
  <si>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</si>
  <si>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</si>
  <si>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</si>
  <si>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</si>
  <si>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</si>
  <si>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</si>
  <si>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</si>
  <si>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</si>
  <si>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</si>
  <si>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</si>
  <si>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</si>
  <si>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</si>
  <si>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</si>
  <si>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</si>
  <si>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</si>
  <si>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</si>
  <si>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</si>
  <si>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</si>
  <si>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</si>
  <si>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</si>
  <si>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</si>
  <si>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</si>
  <si>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</si>
  <si>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</si>
  <si>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</si>
  <si>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</si>
  <si>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</si>
  <si>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</si>
  <si>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</si>
  <si>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</si>
  <si>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</si>
  <si>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</si>
  <si>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</si>
  <si>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</si>
  <si>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</si>
  <si>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</si>
  <si>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</si>
  <si>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</si>
  <si>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</si>
  <si>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</si>
  <si>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</si>
  <si>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</si>
  <si>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</si>
  <si>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</si>
  <si>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</si>
  <si>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</si>
  <si>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</si>
  <si>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</si>
  <si>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</si>
  <si>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</si>
  <si>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</si>
  <si>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</si>
  <si>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</si>
  <si>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</si>
  <si>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</si>
  <si>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</si>
  <si>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</si>
  <si>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</si>
  <si>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</si>
  <si>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</si>
  <si>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</si>
  <si>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</si>
  <si>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</si>
  <si>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</si>
  <si>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</si>
  <si>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</si>
  <si>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</si>
  <si>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</si>
  <si>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</si>
  <si>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</si>
  <si>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</si>
  <si>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</si>
  <si>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</si>
  <si>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</si>
  <si>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</si>
  <si>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</si>
  <si>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</si>
  <si>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</si>
  <si>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</si>
  <si>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</si>
  <si>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</si>
  <si>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</si>
  <si>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</si>
  <si>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</si>
  <si>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</si>
  <si>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</si>
  <si>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</si>
  <si>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</si>
  <si>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</si>
  <si>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</si>
  <si>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</si>
  <si>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</si>
  <si>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あいらの森ホスピタル</t>
    <phoneticPr fontId="3"/>
  </si>
  <si>
    <t>〒899-6202 姶良郡湧水町北方１８５４</t>
    <phoneticPr fontId="3"/>
  </si>
  <si>
    <t>〇</t>
  </si>
  <si>
    <t>医療法人</t>
  </si>
  <si>
    <t>精神科</t>
  </si>
  <si>
    <t>ＤＰＣ病院ではない</t>
  </si>
  <si>
    <t>-</t>
    <phoneticPr fontId="3"/>
  </si>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</sst>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567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567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567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567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567</v>
      </c>
    </row>
    <row r="90" spans="1:22" s="21" customFormat="1">
      <c r="A90" s="243"/>
      <c r="B90" s="1"/>
      <c r="C90" s="3"/>
      <c r="D90" s="3"/>
      <c r="E90" s="3"/>
      <c r="F90" s="3"/>
      <c r="G90" s="3"/>
      <c r="H90" s="286"/>
      <c r="I90" s="67" t="s">
        <v>36</v>
      </c>
      <c r="J90" s="68"/>
      <c r="K90" s="69"/>
      <c r="L90" s="262" t="s">
        <v>1044</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567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1044</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43</v>
      </c>
      <c r="K103" s="237" t="str">
        <f t="shared" si="1"/>
        <v/>
      </c>
      <c r="L103" s="258">
        <v>43</v>
      </c>
    </row>
    <row r="104" spans="1:22" s="83" customFormat="1" ht="34.5" customHeight="1">
      <c r="A104" s="244" t="s">
        <v>614</v>
      </c>
      <c r="B104" s="84"/>
      <c r="C104" s="395"/>
      <c r="D104" s="396"/>
      <c r="E104" s="427"/>
      <c r="F104" s="428"/>
      <c r="G104" s="319" t="s">
        <v>47</v>
      </c>
      <c r="H104" s="321"/>
      <c r="I104" s="419"/>
      <c r="J104" s="256">
        <f t="shared" si="0"/>
        <v>31</v>
      </c>
      <c r="K104" s="237" t="str">
        <f t="shared" si="1"/>
        <v/>
      </c>
      <c r="L104" s="258">
        <v>31</v>
      </c>
    </row>
    <row r="105" spans="1:22" s="83" customFormat="1" ht="34.5" customHeight="1">
      <c r="A105" s="244" t="s">
        <v>615</v>
      </c>
      <c r="B105" s="84"/>
      <c r="C105" s="395"/>
      <c r="D105" s="396"/>
      <c r="E105" s="427"/>
      <c r="F105" s="409"/>
      <c r="G105" s="319" t="s">
        <v>48</v>
      </c>
      <c r="H105" s="321"/>
      <c r="I105" s="419"/>
      <c r="J105" s="256">
        <f t="shared" si="0"/>
        <v>12</v>
      </c>
      <c r="K105" s="237" t="str">
        <f t="shared" si="1"/>
        <v/>
      </c>
      <c r="L105" s="258">
        <v>12</v>
      </c>
    </row>
    <row r="106" spans="1:22" s="83" customFormat="1" ht="34.5" customHeight="1">
      <c r="A106" s="244" t="s">
        <v>613</v>
      </c>
      <c r="B106" s="84"/>
      <c r="C106" s="395"/>
      <c r="D106" s="396"/>
      <c r="E106" s="333" t="s">
        <v>45</v>
      </c>
      <c r="F106" s="334"/>
      <c r="G106" s="334"/>
      <c r="H106" s="335"/>
      <c r="I106" s="419"/>
      <c r="J106" s="256">
        <f t="shared" si="0"/>
        <v>43</v>
      </c>
      <c r="K106" s="237" t="str">
        <f t="shared" si="1"/>
        <v/>
      </c>
      <c r="L106" s="258">
        <v>43</v>
      </c>
    </row>
    <row r="107" spans="1:22" s="83" customFormat="1" ht="34.5" customHeight="1">
      <c r="A107" s="244" t="s">
        <v>614</v>
      </c>
      <c r="B107" s="84"/>
      <c r="C107" s="395"/>
      <c r="D107" s="396"/>
      <c r="E107" s="427"/>
      <c r="F107" s="428"/>
      <c r="G107" s="319" t="s">
        <v>47</v>
      </c>
      <c r="H107" s="321"/>
      <c r="I107" s="419"/>
      <c r="J107" s="256">
        <f t="shared" si="0"/>
        <v>31</v>
      </c>
      <c r="K107" s="237" t="str">
        <f t="shared" si="1"/>
        <v/>
      </c>
      <c r="L107" s="258">
        <v>31</v>
      </c>
    </row>
    <row r="108" spans="1:22" s="83" customFormat="1" ht="34.5" customHeight="1">
      <c r="A108" s="244" t="s">
        <v>615</v>
      </c>
      <c r="B108" s="84"/>
      <c r="C108" s="395"/>
      <c r="D108" s="396"/>
      <c r="E108" s="408"/>
      <c r="F108" s="409"/>
      <c r="G108" s="319" t="s">
        <v>48</v>
      </c>
      <c r="H108" s="321"/>
      <c r="I108" s="419"/>
      <c r="J108" s="256">
        <f t="shared" si="0"/>
        <v>12</v>
      </c>
      <c r="K108" s="237" t="str">
        <f t="shared" si="1"/>
        <v/>
      </c>
      <c r="L108" s="258">
        <v>12</v>
      </c>
    </row>
    <row r="109" spans="1:22" s="83" customFormat="1" ht="34.5" customHeight="1">
      <c r="A109" s="244" t="s">
        <v>613</v>
      </c>
      <c r="B109" s="84"/>
      <c r="C109" s="395"/>
      <c r="D109" s="396"/>
      <c r="E109" s="322" t="s">
        <v>612</v>
      </c>
      <c r="F109" s="323"/>
      <c r="G109" s="323"/>
      <c r="H109" s="324"/>
      <c r="I109" s="419"/>
      <c r="J109" s="256">
        <f t="shared" si="0"/>
        <v>43</v>
      </c>
      <c r="K109" s="237" t="str">
        <f t="shared" si="1"/>
        <v/>
      </c>
      <c r="L109" s="258">
        <v>43</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567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1044</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567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1044</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31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12</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567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1044</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37</v>
      </c>
      <c r="K158" s="264" t="str">
        <f t="shared" si="3"/>
        <v/>
      </c>
      <c r="L158" s="117">
        <v>37</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567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1044</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567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1044</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567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1044</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567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1044</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567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1044</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0.8</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19</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28</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567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1044</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567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1044</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567</v>
      </c>
    </row>
    <row r="368" spans="1:22" s="118" customFormat="1" ht="20.25" customHeight="1">
      <c r="A368" s="243"/>
      <c r="B368" s="1"/>
      <c r="C368" s="3"/>
      <c r="D368" s="3"/>
      <c r="E368" s="3"/>
      <c r="F368" s="3"/>
      <c r="G368" s="3"/>
      <c r="H368" s="286"/>
      <c r="I368" s="67" t="s">
        <v>36</v>
      </c>
      <c r="J368" s="170"/>
      <c r="K368" s="79"/>
      <c r="L368" s="137" t="s">
        <v>1044</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567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1044</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214</v>
      </c>
      <c r="K392" s="81" t="str">
        <f t="shared" ref="K392:K397" si="11">IF(OR(COUNTIF(L392:L392,"未確認")&gt;0,COUNTIF(L392:L392,"~*")&gt;0),"※","")</f>
        <v/>
      </c>
      <c r="L392" s="147">
        <v>214</v>
      </c>
    </row>
    <row r="393" spans="1:22" s="83" customFormat="1" ht="34.5" customHeight="1">
      <c r="A393" s="249" t="s">
        <v>773</v>
      </c>
      <c r="B393" s="84"/>
      <c r="C393" s="369"/>
      <c r="D393" s="379"/>
      <c r="E393" s="319" t="s">
        <v>224</v>
      </c>
      <c r="F393" s="320"/>
      <c r="G393" s="320"/>
      <c r="H393" s="321"/>
      <c r="I393" s="342"/>
      <c r="J393" s="140">
        <f t="shared" si="10"/>
        <v>141</v>
      </c>
      <c r="K393" s="81" t="str">
        <f t="shared" si="11"/>
        <v/>
      </c>
      <c r="L393" s="147">
        <v>141</v>
      </c>
    </row>
    <row r="394" spans="1:22" s="83" customFormat="1" ht="34.5" customHeight="1">
      <c r="A394" s="250" t="s">
        <v>774</v>
      </c>
      <c r="B394" s="84"/>
      <c r="C394" s="369"/>
      <c r="D394" s="380"/>
      <c r="E394" s="319" t="s">
        <v>225</v>
      </c>
      <c r="F394" s="320"/>
      <c r="G394" s="320"/>
      <c r="H394" s="321"/>
      <c r="I394" s="342"/>
      <c r="J394" s="140">
        <f t="shared" si="10"/>
        <v>73</v>
      </c>
      <c r="K394" s="81" t="str">
        <f t="shared" si="11"/>
        <v/>
      </c>
      <c r="L394" s="147">
        <v>73</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471</v>
      </c>
      <c r="K396" s="81" t="str">
        <f t="shared" si="11"/>
        <v/>
      </c>
      <c r="L396" s="147">
        <v>471</v>
      </c>
    </row>
    <row r="397" spans="1:22" s="83" customFormat="1" ht="34.5" customHeight="1">
      <c r="A397" s="250" t="s">
        <v>777</v>
      </c>
      <c r="B397" s="119"/>
      <c r="C397" s="369"/>
      <c r="D397" s="319" t="s">
        <v>228</v>
      </c>
      <c r="E397" s="320"/>
      <c r="F397" s="320"/>
      <c r="G397" s="320"/>
      <c r="H397" s="321"/>
      <c r="I397" s="343"/>
      <c r="J397" s="140">
        <f t="shared" si="10"/>
        <v>153</v>
      </c>
      <c r="K397" s="81" t="str">
        <f t="shared" si="11"/>
        <v/>
      </c>
      <c r="L397" s="147">
        <v>153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567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1044</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145</v>
      </c>
      <c r="K405" s="81" t="str">
        <f t="shared" ref="K405:K422" si="13">IF(OR(COUNTIF(L405:L405,"未確認")&gt;0,COUNTIF(L405:L405,"~*")&gt;0),"※","")</f>
        <v/>
      </c>
      <c r="L405" s="147">
        <v>145</v>
      </c>
    </row>
    <row r="406" spans="1:22" s="83" customFormat="1" ht="34.5" customHeight="1">
      <c r="A406" s="251" t="s">
        <v>779</v>
      </c>
      <c r="B406" s="119"/>
      <c r="C406" s="368"/>
      <c r="D406" s="374" t="s">
        <v>233</v>
      </c>
      <c r="E406" s="376" t="s">
        <v>234</v>
      </c>
      <c r="F406" s="377"/>
      <c r="G406" s="377"/>
      <c r="H406" s="378"/>
      <c r="I406" s="360"/>
      <c r="J406" s="140">
        <f t="shared" si="12"/>
        <v>57</v>
      </c>
      <c r="K406" s="81" t="str">
        <f t="shared" si="13"/>
        <v/>
      </c>
      <c r="L406" s="147">
        <v>57</v>
      </c>
    </row>
    <row r="407" spans="1:22" s="83" customFormat="1" ht="34.5" customHeight="1">
      <c r="A407" s="251" t="s">
        <v>780</v>
      </c>
      <c r="B407" s="119"/>
      <c r="C407" s="368"/>
      <c r="D407" s="368"/>
      <c r="E407" s="319" t="s">
        <v>235</v>
      </c>
      <c r="F407" s="320"/>
      <c r="G407" s="320"/>
      <c r="H407" s="321"/>
      <c r="I407" s="360"/>
      <c r="J407" s="140">
        <f t="shared" si="12"/>
        <v>21</v>
      </c>
      <c r="K407" s="81" t="str">
        <f t="shared" si="13"/>
        <v/>
      </c>
      <c r="L407" s="147">
        <v>21</v>
      </c>
    </row>
    <row r="408" spans="1:22" s="83" customFormat="1" ht="34.5" customHeight="1">
      <c r="A408" s="251" t="s">
        <v>781</v>
      </c>
      <c r="B408" s="119"/>
      <c r="C408" s="368"/>
      <c r="D408" s="368"/>
      <c r="E408" s="319" t="s">
        <v>236</v>
      </c>
      <c r="F408" s="320"/>
      <c r="G408" s="320"/>
      <c r="H408" s="321"/>
      <c r="I408" s="360"/>
      <c r="J408" s="140">
        <f t="shared" si="12"/>
        <v>22</v>
      </c>
      <c r="K408" s="81" t="str">
        <f t="shared" si="13"/>
        <v/>
      </c>
      <c r="L408" s="147">
        <v>22</v>
      </c>
    </row>
    <row r="409" spans="1:22" s="83" customFormat="1" ht="34.5" customHeight="1">
      <c r="A409" s="251" t="s">
        <v>782</v>
      </c>
      <c r="B409" s="119"/>
      <c r="C409" s="368"/>
      <c r="D409" s="368"/>
      <c r="E409" s="316" t="s">
        <v>989</v>
      </c>
      <c r="F409" s="317"/>
      <c r="G409" s="317"/>
      <c r="H409" s="318"/>
      <c r="I409" s="360"/>
      <c r="J409" s="140">
        <f t="shared" si="12"/>
        <v>45</v>
      </c>
      <c r="K409" s="81" t="str">
        <f t="shared" si="13"/>
        <v/>
      </c>
      <c r="L409" s="147">
        <v>45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147</v>
      </c>
      <c r="K413" s="81" t="str">
        <f t="shared" si="13"/>
        <v/>
      </c>
      <c r="L413" s="147">
        <v>147</v>
      </c>
    </row>
    <row r="414" spans="1:22" s="83" customFormat="1" ht="34.5" customHeight="1">
      <c r="A414" s="251" t="s">
        <v>787</v>
      </c>
      <c r="B414" s="119"/>
      <c r="C414" s="368"/>
      <c r="D414" s="374" t="s">
        <v>240</v>
      </c>
      <c r="E414" s="376" t="s">
        <v>241</v>
      </c>
      <c r="F414" s="377"/>
      <c r="G414" s="377"/>
      <c r="H414" s="378"/>
      <c r="I414" s="360"/>
      <c r="J414" s="140">
        <f t="shared" si="12"/>
        <v>40</v>
      </c>
      <c r="K414" s="81" t="str">
        <f t="shared" si="13"/>
        <v/>
      </c>
      <c r="L414" s="147">
        <v>40</v>
      </c>
    </row>
    <row r="415" spans="1:22" s="83" customFormat="1" ht="34.5" customHeight="1">
      <c r="A415" s="251" t="s">
        <v>788</v>
      </c>
      <c r="B415" s="119"/>
      <c r="C415" s="368"/>
      <c r="D415" s="368"/>
      <c r="E415" s="319" t="s">
        <v>242</v>
      </c>
      <c r="F415" s="320"/>
      <c r="G415" s="320"/>
      <c r="H415" s="321"/>
      <c r="I415" s="360"/>
      <c r="J415" s="140">
        <f t="shared" si="12"/>
        <v>16</v>
      </c>
      <c r="K415" s="81" t="str">
        <f t="shared" si="13"/>
        <v/>
      </c>
      <c r="L415" s="147">
        <v>16</v>
      </c>
    </row>
    <row r="416" spans="1:22" s="83" customFormat="1" ht="34.5" customHeight="1">
      <c r="A416" s="251" t="s">
        <v>789</v>
      </c>
      <c r="B416" s="119"/>
      <c r="C416" s="368"/>
      <c r="D416" s="368"/>
      <c r="E416" s="319" t="s">
        <v>243</v>
      </c>
      <c r="F416" s="320"/>
      <c r="G416" s="320"/>
      <c r="H416" s="321"/>
      <c r="I416" s="360"/>
      <c r="J416" s="140">
        <f t="shared" si="12"/>
        <v>7</v>
      </c>
      <c r="K416" s="81" t="str">
        <f t="shared" si="13"/>
        <v/>
      </c>
      <c r="L416" s="147">
        <v>7</v>
      </c>
    </row>
    <row r="417" spans="1:22" s="83" customFormat="1" ht="34.5" customHeight="1">
      <c r="A417" s="251" t="s">
        <v>790</v>
      </c>
      <c r="B417" s="119"/>
      <c r="C417" s="368"/>
      <c r="D417" s="368"/>
      <c r="E417" s="319" t="s">
        <v>244</v>
      </c>
      <c r="F417" s="320"/>
      <c r="G417" s="320"/>
      <c r="H417" s="321"/>
      <c r="I417" s="360"/>
      <c r="J417" s="140">
        <f t="shared" si="12"/>
        <v>7</v>
      </c>
      <c r="K417" s="81" t="str">
        <f t="shared" si="13"/>
        <v/>
      </c>
      <c r="L417" s="147">
        <v>7</v>
      </c>
    </row>
    <row r="418" spans="1:22" s="83" customFormat="1" ht="34.5" customHeight="1">
      <c r="A418" s="251" t="s">
        <v>791</v>
      </c>
      <c r="B418" s="119"/>
      <c r="C418" s="368"/>
      <c r="D418" s="368"/>
      <c r="E418" s="319" t="s">
        <v>245</v>
      </c>
      <c r="F418" s="320"/>
      <c r="G418" s="320"/>
      <c r="H418" s="321"/>
      <c r="I418" s="360"/>
      <c r="J418" s="140">
        <f t="shared" si="12"/>
        <v>10</v>
      </c>
      <c r="K418" s="81" t="str">
        <f t="shared" si="13"/>
        <v/>
      </c>
      <c r="L418" s="147">
        <v>10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66</v>
      </c>
      <c r="K421" s="81" t="str">
        <f t="shared" si="13"/>
        <v/>
      </c>
      <c r="L421" s="147">
        <v>66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567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1044</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107</v>
      </c>
      <c r="K430" s="193" t="str">
        <f>IF(OR(COUNTIF(L430:L430,"未確認")&gt;0,COUNTIF(L430:L430,"~*")&gt;0),"※","")</f>
        <v/>
      </c>
      <c r="L430" s="147">
        <v>107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27</v>
      </c>
      <c r="K431" s="193" t="str">
        <f>IF(OR(COUNTIF(L431:L431,"未確認")&gt;0,COUNTIF(L431:L431,"~*")&gt;0),"※","")</f>
        <v/>
      </c>
      <c r="L431" s="147">
        <v>27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73</v>
      </c>
      <c r="K433" s="193" t="str">
        <f>IF(OR(COUNTIF(L433:L433,"未確認")&gt;0,COUNTIF(L433:L433,"~*")&gt;0),"※","")</f>
        <v/>
      </c>
      <c r="L433" s="147">
        <v>73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7</v>
      </c>
      <c r="K434" s="193" t="str">
        <f>IF(OR(COUNTIF(L434:L434,"未確認")&gt;0,COUNTIF(L434:L434,"~*")&gt;0),"※","")</f>
        <v/>
      </c>
      <c r="L434" s="147">
        <v>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567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1044</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567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1044</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567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1044</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567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1044</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567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1044</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567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1044</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567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1044</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567</v>
      </c>
    </row>
    <row r="544" spans="1:22" s="1" customFormat="1" ht="20.25" customHeight="1">
      <c r="A544" s="243"/>
      <c r="C544" s="62"/>
      <c r="D544" s="3"/>
      <c r="E544" s="3"/>
      <c r="F544" s="3"/>
      <c r="G544" s="3"/>
      <c r="H544" s="286"/>
      <c r="I544" s="67" t="s">
        <v>36</v>
      </c>
      <c r="J544" s="68"/>
      <c r="K544" s="186"/>
      <c r="L544" s="70" t="s">
        <v>1044</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567</v>
      </c>
    </row>
    <row r="589" spans="1:22" s="1" customFormat="1" ht="20.25" customHeight="1">
      <c r="A589" s="243"/>
      <c r="C589" s="62"/>
      <c r="D589" s="3"/>
      <c r="E589" s="3"/>
      <c r="F589" s="3"/>
      <c r="G589" s="3"/>
      <c r="H589" s="286"/>
      <c r="I589" s="67" t="s">
        <v>36</v>
      </c>
      <c r="J589" s="68"/>
      <c r="K589" s="186"/>
      <c r="L589" s="70" t="s">
        <v>1044</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567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1044</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10</v>
      </c>
      <c r="K618" s="201" t="str">
        <f t="shared" si="28"/>
        <v/>
      </c>
      <c r="L618" s="117">
        <v>10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567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1044</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567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1044</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567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1044</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567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1044</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23</v>
      </c>
      <c r="K683" s="201" t="str">
        <f>IF(OR(COUNTIF(L683:L683,"未確認")&gt;0,COUNTIF(L683:L683,"*")&gt;0),"※","")</f>
        <v/>
      </c>
      <c r="L683" s="117">
        <v>23</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567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1044</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567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1044</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D301D9E-1630-4FE4-ADB2-EF68F0E254A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2019-12-23T02:29:52Z</dcterms:modified>
</cp:coreProperties>
</file>