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63375F9-1EE3-4DF4-BF50-5DAF3C2802B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<sst xmlns="http://schemas.openxmlformats.org/spreadsheetml/2006/main" count="3070" uniqueCount="1055">
  <si>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</si>
  <si>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</si>
  <si>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</si>
  <si>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</si>
  <si>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</si>
  <si>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</si>
  <si>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</si>
  <si>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</si>
  <si>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</si>
  <si>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</si>
  <si>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</si>
  <si>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</si>
  <si>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</si>
  <si>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</si>
  <si>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</si>
  <si>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</si>
  <si>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</si>
  <si>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</si>
  <si>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</si>
  <si>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</si>
  <si>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</si>
  <si>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</si>
  <si>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</si>
  <si>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</si>
  <si>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</si>
  <si>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</si>
  <si>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</si>
  <si>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</si>
  <si>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</si>
  <si>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</si>
  <si>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</si>
  <si>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</si>
  <si>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</si>
  <si>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</si>
  <si>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</si>
  <si>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</si>
  <si>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</si>
  <si>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</si>
  <si>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</si>
  <si>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</si>
  <si>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</si>
  <si>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</si>
  <si>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</si>
  <si>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</si>
  <si>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</si>
  <si>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</si>
  <si>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</si>
  <si>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</si>
  <si>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</si>
  <si>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</si>
  <si>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</si>
  <si>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</si>
  <si>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</si>
  <si>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</si>
  <si>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</si>
  <si>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</si>
  <si>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</si>
  <si>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</si>
  <si>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</si>
  <si>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</si>
  <si>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</si>
  <si>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</si>
  <si>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</si>
  <si>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</si>
  <si>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</si>
  <si>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</si>
  <si>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</si>
  <si>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</si>
  <si>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</si>
  <si>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</si>
  <si>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</si>
  <si>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</si>
  <si>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</si>
  <si>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</si>
  <si>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</si>
  <si>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</si>
  <si>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</si>
  <si>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</si>
  <si>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</si>
  <si>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</si>
  <si>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</si>
  <si>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</si>
  <si>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</si>
  <si>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</si>
  <si>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</si>
  <si>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</si>
  <si>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</si>
  <si>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</si>
  <si>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</si>
  <si>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</si>
  <si>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</si>
  <si>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</si>
  <si>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</si>
  <si>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</si>
  <si>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</si>
  <si>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</si>
  <si>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</si>
  <si>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</si>
  <si>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</si>
  <si>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</si>
  <si>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</si>
  <si>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</si>
  <si>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</si>
  <si>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</si>
  <si>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</si>
  <si>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</si>
  <si>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</si>
  <si>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</si>
  <si>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</si>
  <si>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</si>
  <si>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</si>
  <si>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</si>
  <si>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</si>
  <si>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</si>
  <si>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</si>
  <si>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</si>
  <si>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</si>
  <si>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</si>
  <si>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</si>
  <si>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</si>
  <si>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</si>
  <si>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</si>
  <si>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</si>
  <si>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</si>
  <si>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</si>
  <si>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</si>
  <si>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</si>
  <si>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</si>
  <si>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</si>
  <si>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</si>
  <si>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</si>
  <si>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</si>
  <si>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</si>
  <si>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</si>
  <si>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</si>
  <si>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</si>
  <si>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</si>
  <si>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</si>
  <si>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</si>
  <si>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</si>
  <si>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</si>
  <si>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</si>
  <si>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</si>
  <si>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</si>
  <si>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</si>
  <si>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</si>
  <si>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</si>
  <si>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</si>
  <si>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</si>
  <si>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</si>
  <si>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</si>
  <si>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</si>
  <si>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</si>
  <si>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</si>
  <si>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</si>
  <si>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</si>
  <si>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</si>
  <si>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</si>
  <si>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</si>
  <si>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</si>
  <si>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</si>
  <si>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</si>
  <si>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</si>
  <si>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</si>
  <si>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</si>
  <si>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</si>
  <si>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</si>
  <si>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</si>
  <si>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</si>
  <si>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</si>
  <si>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</si>
  <si>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</si>
  <si>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</si>
  <si>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</si>
  <si>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</si>
  <si>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</si>
  <si>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</si>
  <si>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</si>
  <si>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</si>
  <si>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</si>
  <si>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</si>
  <si>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</si>
  <si>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</si>
  <si>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</si>
  <si>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</si>
  <si>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</si>
  <si>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</si>
  <si>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</si>
  <si>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</si>
  <si>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</si>
  <si>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</si>
  <si>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</si>
  <si>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</si>
  <si>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</si>
  <si>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</si>
  <si>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</si>
  <si>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</si>
  <si>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</si>
  <si>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</si>
  <si>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</si>
  <si>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</si>
  <si>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</si>
  <si>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</si>
  <si>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</si>
  <si>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</si>
  <si>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</si>
  <si>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</si>
  <si>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</si>
  <si>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</si>
  <si>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</si>
  <si>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</si>
  <si>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</si>
  <si>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</si>
  <si>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</si>
  <si>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</si>
  <si>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</si>
  <si>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</si>
  <si>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</si>
  <si>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</si>
  <si>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</si>
  <si>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</si>
  <si>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</si>
  <si>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</si>
  <si>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</si>
  <si>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</si>
  <si>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</si>
  <si>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</si>
  <si>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</si>
  <si>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</si>
  <si>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</si>
  <si>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</si>
  <si>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</si>
  <si>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</si>
  <si>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</si>
  <si>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</si>
  <si>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</si>
  <si>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</si>
  <si>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</si>
  <si>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</si>
  <si>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</si>
  <si>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</si>
  <si>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</si>
  <si>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</si>
  <si>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</si>
  <si>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</si>
  <si>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</si>
  <si>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</si>
  <si>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</si>
  <si>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</si>
  <si>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</si>
  <si>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</si>
  <si>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</si>
  <si>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</si>
  <si>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</si>
  <si>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</si>
  <si>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</si>
  <si>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</si>
  <si>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</si>
  <si>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</si>
  <si>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</si>
  <si>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</si>
  <si>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</si>
  <si>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</si>
  <si>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</si>
  <si>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</si>
  <si>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</si>
  <si>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</si>
  <si>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</si>
  <si>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</si>
  <si>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</si>
  <si>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</si>
  <si>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</si>
  <si>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</si>
  <si>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</si>
  <si>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</si>
  <si>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</si>
  <si>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</si>
  <si>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</si>
  <si>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</si>
  <si>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</si>
  <si>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</si>
  <si>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</si>
  <si>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</si>
  <si>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</si>
  <si>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</si>
  <si>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</si>
  <si>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</si>
  <si>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</si>
  <si>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</si>
  <si>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</si>
  <si>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</si>
  <si>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</si>
  <si>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</si>
  <si>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</si>
  <si>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</si>
  <si>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</si>
  <si>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</si>
  <si>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</si>
  <si>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</si>
  <si>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</si>
  <si>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</si>
  <si>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</si>
  <si>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</si>
  <si>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</si>
  <si>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</si>
  <si>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</si>
  <si>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</si>
  <si>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</si>
  <si>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</si>
  <si>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</si>
  <si>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</si>
  <si>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</si>
  <si>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</si>
  <si>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</si>
  <si>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</si>
  <si>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</si>
  <si>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</si>
  <si>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</si>
  <si>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</si>
  <si>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</si>
  <si>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</si>
  <si>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</si>
  <si>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</si>
  <si>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</si>
  <si>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</si>
  <si>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</si>
  <si>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</si>
  <si>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</si>
  <si>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</si>
  <si>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</si>
  <si>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</si>
  <si>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</si>
  <si>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</si>
  <si>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</si>
  <si>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</si>
  <si>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</si>
  <si>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</si>
  <si>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</si>
  <si>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</si>
  <si>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</si>
  <si>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</si>
  <si>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</si>
  <si>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</si>
  <si>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</si>
  <si>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</si>
  <si>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</si>
  <si>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</si>
  <si>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</si>
  <si>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</si>
  <si>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</si>
  <si>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</si>
  <si>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</si>
  <si>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</si>
  <si>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</si>
  <si>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</si>
  <si>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</si>
  <si>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</si>
  <si>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</si>
  <si>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</si>
  <si>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</si>
  <si>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</si>
  <si>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</si>
  <si>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</si>
  <si>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</si>
  <si>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</si>
  <si>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</si>
  <si>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</si>
  <si>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</si>
  <si>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</si>
  <si>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</si>
  <si>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</si>
  <si>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</si>
  <si>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</si>
  <si>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</si>
  <si>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</si>
  <si>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</si>
  <si>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</si>
  <si>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</si>
  <si>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</si>
  <si>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</si>
  <si>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</si>
  <si>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</si>
  <si>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</si>
  <si>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</si>
  <si>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</si>
  <si>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</si>
  <si>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</si>
  <si>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</si>
  <si>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</si>
  <si>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</si>
  <si>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</si>
  <si>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</si>
  <si>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</si>
  <si>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</si>
  <si>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</si>
  <si>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</si>
  <si>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</si>
  <si>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</si>
  <si>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</si>
  <si>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</si>
  <si>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</si>
  <si>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</si>
  <si>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</si>
  <si>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</si>
  <si>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</si>
  <si>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</si>
  <si>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</si>
  <si>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</si>
  <si>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</si>
  <si>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</si>
  <si>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</si>
  <si>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</si>
  <si>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</si>
  <si>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</si>
  <si>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</si>
  <si>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</si>
  <si>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</si>
  <si>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</si>
  <si>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</si>
  <si>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</si>
  <si>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</si>
  <si>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</si>
  <si>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</si>
  <si>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</si>
  <si>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</si>
  <si>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</si>
  <si>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</si>
  <si>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</si>
  <si>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</si>
  <si>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</si>
  <si>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</si>
  <si>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</si>
  <si>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</si>
  <si>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</si>
  <si>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</si>
  <si>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</si>
  <si>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</si>
  <si>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</si>
  <si>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</si>
  <si>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</si>
  <si>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</si>
  <si>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</si>
  <si>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</si>
  <si>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</si>
  <si>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</si>
  <si>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</si>
  <si>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</si>
  <si>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</si>
  <si>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</si>
  <si>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</si>
  <si>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</si>
  <si>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</si>
  <si>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</si>
  <si>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</si>
  <si>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</si>
  <si>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</si>
  <si>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</si>
  <si>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</si>
  <si>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</si>
  <si>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</si>
  <si>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</si>
  <si>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</si>
  <si>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</si>
  <si>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</si>
  <si>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</si>
  <si>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</si>
  <si>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</si>
  <si>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</si>
  <si>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</si>
  <si>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</si>
  <si>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</si>
  <si>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</si>
  <si>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</si>
  <si>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</si>
  <si>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</si>
  <si>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</si>
  <si>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</si>
  <si>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</si>
  <si>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</si>
  <si>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</si>
  <si>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</si>
  <si>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</si>
  <si>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</si>
  <si>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</si>
  <si>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</si>
  <si>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</si>
  <si>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</si>
  <si>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</si>
  <si>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</si>
  <si>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</si>
  <si>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</si>
  <si>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</si>
  <si>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</si>
  <si>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</si>
  <si>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</si>
  <si>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</si>
  <si>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</si>
  <si>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</si>
  <si>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</si>
  <si>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</si>
  <si>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</si>
  <si>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</si>
  <si>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</si>
  <si>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</si>
  <si>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</si>
  <si>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</si>
  <si>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</si>
  <si>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</si>
  <si>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</si>
  <si>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</si>
  <si>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</si>
  <si>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</si>
  <si>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</si>
  <si>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</si>
  <si>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</si>
  <si>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</si>
  <si>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</si>
  <si>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</si>
  <si>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</si>
  <si>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</si>
  <si>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</si>
  <si>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</si>
  <si>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</si>
  <si>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</si>
  <si>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</si>
  <si>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</si>
  <si>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</si>
  <si>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</si>
  <si>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</si>
  <si>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</si>
  <si>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</si>
  <si>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</si>
  <si>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</si>
  <si>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</si>
  <si>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</si>
  <si>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</si>
  <si>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</si>
  <si>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</si>
  <si>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</si>
  <si>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</si>
  <si>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</si>
  <si>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</si>
  <si>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</si>
  <si>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</si>
  <si>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</si>
  <si>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</si>
  <si>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</si>
  <si>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</si>
  <si>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</si>
  <si>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</si>
  <si>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</si>
  <si>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</si>
  <si>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</si>
  <si>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</si>
  <si>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</si>
  <si>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</si>
  <si>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</si>
  <si>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</si>
  <si>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</si>
  <si>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</si>
  <si>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</si>
  <si>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</si>
  <si>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</si>
  <si>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</si>
  <si>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</si>
  <si>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</si>
  <si>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</si>
  <si>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</si>
  <si>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</si>
  <si>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</si>
  <si>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</si>
  <si>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</si>
  <si>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</si>
  <si>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</si>
  <si>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</si>
  <si>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</si>
  <si>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</si>
  <si>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</si>
  <si>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</si>
  <si>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</si>
  <si>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</si>
  <si>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</si>
  <si>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</si>
  <si>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</si>
  <si>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</si>
  <si>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</si>
  <si>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</si>
  <si>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</si>
  <si>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</si>
  <si>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</si>
  <si>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</si>
  <si>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</si>
  <si>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</si>
  <si>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</si>
  <si>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</si>
  <si>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</si>
  <si>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</si>
  <si>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</si>
  <si>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</si>
  <si>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</si>
  <si>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</si>
  <si>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</si>
  <si>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</si>
  <si>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</si>
  <si>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</si>
  <si>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</si>
  <si>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</si>
  <si>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</si>
  <si>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</si>
  <si>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</si>
  <si>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</si>
  <si>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</si>
  <si>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</si>
  <si>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</si>
  <si>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</si>
  <si>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</si>
  <si>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</si>
  <si>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</si>
  <si>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</si>
  <si>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</si>
  <si>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</si>
  <si>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</si>
  <si>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</si>
  <si>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</si>
  <si>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</si>
  <si>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</si>
  <si>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</si>
  <si>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</si>
  <si>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</si>
  <si>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</si>
  <si>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</si>
  <si>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</si>
  <si>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</si>
  <si>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</si>
  <si>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</si>
  <si>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</si>
  <si>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</si>
  <si>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</si>
  <si>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</si>
  <si>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</si>
  <si>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</si>
  <si>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</si>
  <si>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</si>
  <si>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</si>
  <si>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</si>
  <si>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</si>
  <si>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</si>
  <si>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</si>
  <si>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</si>
  <si>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</si>
  <si>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</si>
  <si>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</si>
  <si>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</si>
  <si>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</si>
  <si>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</si>
  <si>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</si>
  <si>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</si>
  <si>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</si>
  <si>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</si>
  <si>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</si>
  <si>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</si>
  <si>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</si>
  <si>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</si>
  <si>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</si>
  <si>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</si>
  <si>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</si>
  <si>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</si>
  <si>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</si>
  <si>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</si>
  <si>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</si>
  <si>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</si>
  <si>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</si>
  <si>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</si>
  <si>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</si>
  <si>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</si>
  <si>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</si>
  <si>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</si>
  <si>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</si>
  <si>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</si>
  <si>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</si>
  <si>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</si>
  <si>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</si>
  <si>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</si>
  <si>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</si>
  <si>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</si>
  <si>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</si>
  <si>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</si>
  <si>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</si>
  <si>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</si>
  <si>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</si>
  <si>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</si>
  <si>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</si>
  <si>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</si>
  <si>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</si>
  <si>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</si>
  <si>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</si>
  <si>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</si>
  <si>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</si>
  <si>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</si>
  <si>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</si>
  <si>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</si>
  <si>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</si>
  <si>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</si>
  <si>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</si>
  <si>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</si>
  <si>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</si>
  <si>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</si>
  <si>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</si>
  <si>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</si>
  <si>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</si>
  <si>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</si>
  <si>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</si>
  <si>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</si>
  <si>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</si>
  <si>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</si>
  <si>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</si>
  <si>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</si>
  <si>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</si>
  <si>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</si>
  <si>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</si>
  <si>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</si>
  <si>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</si>
  <si>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</si>
  <si>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</si>
  <si>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</si>
  <si>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</si>
  <si>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</si>
  <si>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</si>
  <si>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</si>
  <si>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</si>
  <si>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</si>
  <si>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</si>
  <si>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</si>
  <si>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</si>
  <si>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</si>
  <si>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</si>
  <si>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</si>
  <si>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</si>
  <si>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</si>
  <si>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</si>
  <si>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</si>
  <si>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</si>
  <si>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</si>
  <si>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</si>
  <si>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</si>
  <si>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</si>
  <si>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</si>
  <si>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</si>
  <si>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</si>
  <si>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</si>
  <si>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</si>
  <si>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</si>
  <si>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</si>
  <si>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</si>
  <si>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</si>
  <si>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</si>
  <si>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</si>
  <si>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</si>
  <si>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</si>
  <si>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</si>
  <si>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</si>
  <si>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</si>
  <si>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</si>
  <si>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</si>
  <si>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</si>
  <si>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</si>
  <si>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</si>
  <si>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</si>
  <si>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</si>
  <si>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</si>
  <si>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</si>
  <si>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</si>
  <si>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</si>
  <si>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</si>
  <si>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</si>
  <si>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</si>
  <si>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</si>
  <si>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</si>
  <si>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</si>
  <si>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</si>
  <si>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</si>
  <si>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</si>
  <si>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</si>
  <si>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</si>
  <si>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</si>
  <si>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</si>
  <si>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</si>
  <si>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</si>
  <si>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</si>
  <si>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</si>
  <si>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</si>
  <si>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</si>
  <si>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</si>
  <si>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</si>
  <si>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</si>
  <si>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</si>
  <si>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</si>
  <si>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</si>
  <si>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</si>
  <si>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</si>
  <si>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</si>
  <si>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</si>
  <si>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</si>
  <si>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</si>
  <si>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</si>
  <si>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</si>
  <si>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</si>
  <si>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</si>
  <si>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</si>
  <si>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</si>
  <si>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</si>
  <si>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</si>
  <si>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</si>
  <si>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</si>
  <si>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</si>
  <si>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</si>
  <si>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</si>
  <si>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</si>
  <si>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</si>
  <si>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</si>
  <si>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</si>
  <si>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</si>
  <si>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</si>
  <si>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</si>
  <si>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</si>
  <si>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</si>
  <si>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</si>
  <si>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</si>
  <si>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</si>
  <si>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</si>
  <si>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</si>
  <si>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</si>
  <si>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</si>
  <si>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</si>
  <si>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</si>
  <si>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</si>
  <si>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</si>
  <si>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</si>
  <si>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</si>
  <si>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</si>
  <si>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</si>
  <si>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</si>
  <si>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</si>
  <si>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</si>
  <si>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</si>
  <si>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</si>
  <si>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</si>
  <si>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</si>
  <si>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</si>
  <si>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</si>
  <si>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</si>
  <si>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</si>
  <si>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</si>
  <si>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</si>
  <si>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</si>
  <si>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</si>
  <si>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</si>
  <si>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</si>
  <si>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</si>
  <si>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</si>
  <si>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</si>
  <si>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</si>
  <si>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</si>
  <si>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</si>
  <si>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</si>
  <si>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</si>
  <si>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</si>
  <si>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</si>
  <si>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</si>
  <si>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</si>
  <si>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</si>
  <si>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</si>
  <si>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</si>
  <si>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</si>
  <si>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</si>
  <si>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</si>
  <si>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</si>
  <si>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</si>
  <si>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</si>
  <si>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</si>
  <si>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</si>
  <si>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</si>
  <si>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</si>
  <si>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</si>
  <si>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</si>
  <si>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</si>
  <si>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</si>
  <si>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</si>
  <si>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</si>
  <si>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</si>
  <si>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</si>
  <si>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</si>
  <si>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</si>
  <si>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</si>
  <si>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</si>
  <si>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</si>
  <si>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</si>
  <si>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</si>
  <si>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</si>
  <si>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</si>
  <si>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</si>
  <si>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</si>
  <si>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</si>
  <si>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</si>
  <si>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</si>
  <si>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</si>
  <si>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</si>
  <si>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</si>
  <si>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</si>
  <si>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</si>
  <si>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</si>
  <si>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</si>
  <si>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</si>
  <si>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</si>
  <si>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</si>
  <si>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</si>
  <si>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</si>
  <si>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</si>
  <si>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</si>
  <si>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</si>
  <si>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</si>
  <si>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</si>
  <si>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</si>
  <si>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</si>
  <si>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</si>
  <si>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</si>
  <si>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</si>
  <si>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</si>
  <si>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</si>
  <si>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</si>
  <si>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</si>
  <si>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</si>
  <si>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</si>
  <si>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</si>
  <si>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</si>
  <si>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</si>
  <si>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</si>
  <si>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</si>
  <si>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</si>
  <si>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</si>
  <si>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</si>
  <si>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</si>
  <si>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</si>
  <si>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</si>
  <si>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</si>
  <si>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</si>
  <si>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</si>
  <si>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</si>
  <si>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</si>
  <si>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</si>
  <si>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</si>
  <si>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</si>
  <si>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</si>
  <si>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</si>
  <si>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</si>
  <si>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</si>
  <si>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</si>
  <si>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</si>
  <si>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</si>
  <si>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</si>
  <si>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</si>
  <si>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</si>
  <si>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</si>
  <si>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</si>
  <si>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</si>
  <si>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</si>
  <si>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</si>
  <si>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</si>
  <si>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</si>
  <si>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</si>
  <si>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</si>
  <si>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</si>
  <si>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</si>
  <si>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</si>
  <si>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</si>
  <si>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</si>
  <si>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</si>
  <si>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</si>
  <si>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</si>
  <si>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</si>
  <si>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</si>
  <si>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</si>
  <si>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</si>
  <si>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</si>
  <si>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</si>
  <si>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</si>
  <si>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</si>
  <si>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</si>
  <si>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</si>
  <si>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</si>
  <si>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</si>
  <si>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</si>
  <si>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</si>
  <si>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</si>
  <si>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</si>
  <si>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</si>
  <si>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</si>
  <si>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</si>
  <si>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</si>
  <si>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</si>
  <si>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</si>
  <si>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</si>
  <si>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</si>
  <si>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</si>
  <si>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</si>
  <si>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</si>
  <si>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</si>
  <si>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</si>
  <si>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</si>
  <si>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</si>
  <si>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</si>
  <si>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</si>
  <si>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</si>
  <si>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</si>
  <si>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</si>
  <si>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</si>
  <si>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</si>
  <si>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</si>
  <si>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</si>
  <si>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</si>
  <si>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</si>
  <si>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</si>
  <si>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</si>
  <si>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</si>
  <si>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</si>
  <si>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</si>
  <si>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</si>
  <si>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</si>
  <si>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</si>
  <si>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</si>
  <si>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</si>
  <si>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</si>
  <si>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</si>
  <si>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</si>
  <si>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</si>
  <si>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</si>
  <si>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</si>
  <si>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クオラリハビリテーション病院あいら</t>
    <phoneticPr fontId="3"/>
  </si>
  <si>
    <t>〒899-5431 姶良市西餅田２３００番地１</t>
    <phoneticPr fontId="3"/>
  </si>
  <si>
    <t>〇</t>
  </si>
  <si>
    <t>医療法人</t>
  </si>
  <si>
    <t>複数の診療科で活用</t>
  </si>
  <si>
    <t>整形外科</t>
  </si>
  <si>
    <t>リハビリテーション科</t>
  </si>
  <si>
    <t>内科</t>
  </si>
  <si>
    <t>ＤＰＣ病院ではない</t>
  </si>
  <si>
    <t>有</t>
  </si>
  <si>
    <t>看護必要度Ⅰ</t>
    <phoneticPr fontId="3"/>
  </si>
  <si>
    <t>一般病棟</t>
  </si>
  <si>
    <t>急性期機能</t>
  </si>
  <si>
    <t>回復期ﾘﾊﾋﾞﾘﾃｰｼｮﾝ病棟入院料２</t>
  </si>
  <si>
    <t>-</t>
    <phoneticPr fontId="3"/>
  </si>
  <si>
    <t>体制強化加算１の届出有り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</si>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</sst>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34</v>
      </c>
      <c r="M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64</v>
      </c>
      <c r="K150" s="264" t="str">
        <f t="shared" si="3"/>
        <v/>
      </c>
      <c r="L150" s="117">
        <v>64</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65</v>
      </c>
      <c r="K195" s="264" t="str">
        <f t="shared" si="5"/>
        <v/>
      </c>
      <c r="L195" s="117">
        <v>0</v>
      </c>
      <c r="M195" s="117">
        <v>65</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25</v>
      </c>
      <c r="K205" s="264" t="str">
        <f t="shared" si="5"/>
        <v/>
      </c>
      <c r="L205" s="117">
        <v>25</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44</v>
      </c>
      <c r="K269" s="81" t="str">
        <f t="shared" si="8"/>
        <v/>
      </c>
      <c r="L269" s="147">
        <v>24</v>
      </c>
      <c r="M269" s="147">
        <v>20</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0.6</v>
      </c>
      <c r="M270" s="148">
        <v>0.5</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0.1</v>
      </c>
      <c r="K272" s="81" t="str">
        <f t="shared" si="8"/>
        <v/>
      </c>
      <c r="L272" s="148">
        <v>0.1</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7</v>
      </c>
      <c r="M273" s="147">
        <v>6</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802</v>
      </c>
      <c r="K392" s="81" t="str">
        <f t="shared" ref="K392:K397" si="12">IF(OR(COUNTIF(L392:M392,"未確認")&gt;0,COUNTIF(L392:M392,"~*")&gt;0),"※","")</f>
        <v/>
      </c>
      <c r="L392" s="147">
        <v>528</v>
      </c>
      <c r="M392" s="147">
        <v>274</v>
      </c>
    </row>
    <row r="393" spans="1:22" s="83" customFormat="1" ht="34.5" customHeight="1">
      <c r="A393" s="249" t="s">
        <v>773</v>
      </c>
      <c r="B393" s="84"/>
      <c r="C393" s="370"/>
      <c r="D393" s="380"/>
      <c r="E393" s="320" t="s">
        <v>224</v>
      </c>
      <c r="F393" s="321"/>
      <c r="G393" s="321"/>
      <c r="H393" s="322"/>
      <c r="I393" s="343"/>
      <c r="J393" s="140">
        <f t="shared" si="11"/>
        <v>562</v>
      </c>
      <c r="K393" s="81" t="str">
        <f t="shared" si="12"/>
        <v/>
      </c>
      <c r="L393" s="147">
        <v>288</v>
      </c>
      <c r="M393" s="147">
        <v>274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240</v>
      </c>
      <c r="K395" s="81" t="str">
        <f t="shared" si="12"/>
        <v/>
      </c>
      <c r="L395" s="147">
        <v>240</v>
      </c>
      <c r="M395" s="147">
        <v>0</v>
      </c>
    </row>
    <row r="396" spans="1:22" s="83" customFormat="1" ht="34.5" customHeight="1">
      <c r="A396" s="250" t="s">
        <v>776</v>
      </c>
      <c r="B396" s="1"/>
      <c r="C396" s="370"/>
      <c r="D396" s="320" t="s">
        <v>227</v>
      </c>
      <c r="E396" s="321"/>
      <c r="F396" s="321"/>
      <c r="G396" s="321"/>
      <c r="H396" s="322"/>
      <c r="I396" s="343"/>
      <c r="J396" s="140">
        <f t="shared" si="11"/>
        <v>31253</v>
      </c>
      <c r="K396" s="81" t="str">
        <f t="shared" si="12"/>
        <v/>
      </c>
      <c r="L396" s="147">
        <v>14274</v>
      </c>
      <c r="M396" s="147">
        <v>16979</v>
      </c>
    </row>
    <row r="397" spans="1:22" s="83" customFormat="1" ht="34.5" customHeight="1">
      <c r="A397" s="250" t="s">
        <v>777</v>
      </c>
      <c r="B397" s="119"/>
      <c r="C397" s="370"/>
      <c r="D397" s="320" t="s">
        <v>228</v>
      </c>
      <c r="E397" s="321"/>
      <c r="F397" s="321"/>
      <c r="G397" s="321"/>
      <c r="H397" s="322"/>
      <c r="I397" s="344"/>
      <c r="J397" s="140">
        <f t="shared" si="11"/>
        <v>805</v>
      </c>
      <c r="K397" s="81" t="str">
        <f t="shared" si="12"/>
        <v/>
      </c>
      <c r="L397" s="147">
        <v>533</v>
      </c>
      <c r="M397" s="147">
        <v>272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802</v>
      </c>
      <c r="K405" s="81" t="str">
        <f t="shared" ref="K405:K422" si="14">IF(OR(COUNTIF(L405:M405,"未確認")&gt;0,COUNTIF(L405:M405,"~*")&gt;0),"※","")</f>
        <v/>
      </c>
      <c r="L405" s="147">
        <v>528</v>
      </c>
      <c r="M405" s="147">
        <v>274</v>
      </c>
    </row>
    <row r="406" spans="1:22" s="83" customFormat="1" ht="34.5" customHeight="1">
      <c r="A406" s="251" t="s">
        <v>779</v>
      </c>
      <c r="B406" s="119"/>
      <c r="C406" s="369"/>
      <c r="D406" s="375" t="s">
        <v>233</v>
      </c>
      <c r="E406" s="377" t="s">
        <v>234</v>
      </c>
      <c r="F406" s="378"/>
      <c r="G406" s="378"/>
      <c r="H406" s="379"/>
      <c r="I406" s="361"/>
      <c r="J406" s="140">
        <f t="shared" si="13"/>
        <v>233</v>
      </c>
      <c r="K406" s="81" t="str">
        <f t="shared" si="14"/>
        <v/>
      </c>
      <c r="L406" s="147">
        <v>2</v>
      </c>
      <c r="M406" s="147">
        <v>231</v>
      </c>
    </row>
    <row r="407" spans="1:22" s="83" customFormat="1" ht="34.5" customHeight="1">
      <c r="A407" s="251" t="s">
        <v>780</v>
      </c>
      <c r="B407" s="119"/>
      <c r="C407" s="369"/>
      <c r="D407" s="369"/>
      <c r="E407" s="320" t="s">
        <v>235</v>
      </c>
      <c r="F407" s="321"/>
      <c r="G407" s="321"/>
      <c r="H407" s="322"/>
      <c r="I407" s="361"/>
      <c r="J407" s="140">
        <f t="shared" si="13"/>
        <v>338</v>
      </c>
      <c r="K407" s="81" t="str">
        <f t="shared" si="14"/>
        <v/>
      </c>
      <c r="L407" s="147">
        <v>337</v>
      </c>
      <c r="M407" s="147">
        <v>1</v>
      </c>
    </row>
    <row r="408" spans="1:22" s="83" customFormat="1" ht="34.5" customHeight="1">
      <c r="A408" s="251" t="s">
        <v>781</v>
      </c>
      <c r="B408" s="119"/>
      <c r="C408" s="369"/>
      <c r="D408" s="369"/>
      <c r="E408" s="320" t="s">
        <v>236</v>
      </c>
      <c r="F408" s="321"/>
      <c r="G408" s="321"/>
      <c r="H408" s="322"/>
      <c r="I408" s="361"/>
      <c r="J408" s="140">
        <f t="shared" si="13"/>
        <v>187</v>
      </c>
      <c r="K408" s="81" t="str">
        <f t="shared" si="14"/>
        <v/>
      </c>
      <c r="L408" s="147">
        <v>145</v>
      </c>
      <c r="M408" s="147">
        <v>42</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44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805</v>
      </c>
      <c r="K413" s="81" t="str">
        <f t="shared" si="14"/>
        <v/>
      </c>
      <c r="L413" s="147">
        <v>533</v>
      </c>
      <c r="M413" s="147">
        <v>272</v>
      </c>
    </row>
    <row r="414" spans="1:22" s="83" customFormat="1" ht="34.5" customHeight="1">
      <c r="A414" s="251" t="s">
        <v>787</v>
      </c>
      <c r="B414" s="119"/>
      <c r="C414" s="369"/>
      <c r="D414" s="375" t="s">
        <v>240</v>
      </c>
      <c r="E414" s="377" t="s">
        <v>241</v>
      </c>
      <c r="F414" s="378"/>
      <c r="G414" s="378"/>
      <c r="H414" s="379"/>
      <c r="I414" s="361"/>
      <c r="J414" s="140">
        <f t="shared" si="13"/>
        <v>233</v>
      </c>
      <c r="K414" s="81" t="str">
        <f t="shared" si="14"/>
        <v/>
      </c>
      <c r="L414" s="147">
        <v>231</v>
      </c>
      <c r="M414" s="147">
        <v>2</v>
      </c>
    </row>
    <row r="415" spans="1:22" s="83" customFormat="1" ht="34.5" customHeight="1">
      <c r="A415" s="251" t="s">
        <v>788</v>
      </c>
      <c r="B415" s="119"/>
      <c r="C415" s="369"/>
      <c r="D415" s="369"/>
      <c r="E415" s="320" t="s">
        <v>242</v>
      </c>
      <c r="F415" s="321"/>
      <c r="G415" s="321"/>
      <c r="H415" s="322"/>
      <c r="I415" s="361"/>
      <c r="J415" s="140">
        <f t="shared" si="13"/>
        <v>433</v>
      </c>
      <c r="K415" s="81" t="str">
        <f t="shared" si="14"/>
        <v/>
      </c>
      <c r="L415" s="147">
        <v>222</v>
      </c>
      <c r="M415" s="147">
        <v>211</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48</v>
      </c>
      <c r="M416" s="147">
        <v>31</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2</v>
      </c>
      <c r="M417" s="147">
        <v>8</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14</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12</v>
      </c>
      <c r="M420" s="147">
        <v>11</v>
      </c>
    </row>
    <row r="421" spans="1:22" s="83" customFormat="1" ht="34.5" customHeight="1">
      <c r="A421" s="251" t="s">
        <v>794</v>
      </c>
      <c r="B421" s="119"/>
      <c r="C421" s="369"/>
      <c r="D421" s="369"/>
      <c r="E421" s="320" t="s">
        <v>247</v>
      </c>
      <c r="F421" s="321"/>
      <c r="G421" s="321"/>
      <c r="H421" s="322"/>
      <c r="I421" s="361"/>
      <c r="J421" s="140">
        <f t="shared" si="13"/>
        <v>4</v>
      </c>
      <c r="K421" s="81" t="str">
        <f t="shared" si="14"/>
        <v/>
      </c>
      <c r="L421" s="147">
        <v>4</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572</v>
      </c>
      <c r="K430" s="193" t="str">
        <f>IF(OR(COUNTIF(L430:M430,"未確認")&gt;0,COUNTIF(L430:M430,"~*")&gt;0),"※","")</f>
        <v/>
      </c>
      <c r="L430" s="147">
        <v>302</v>
      </c>
      <c r="M430" s="147">
        <v>270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6</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558</v>
      </c>
      <c r="K433" s="193" t="str">
        <f>IF(OR(COUNTIF(L433:M433,"未確認")&gt;0,COUNTIF(L433:M433,"~*")&gt;0),"※","")</f>
        <v/>
      </c>
      <c r="L433" s="147">
        <v>294</v>
      </c>
      <c r="M433" s="147">
        <v>264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23</v>
      </c>
      <c r="K468" s="201" t="str">
        <f t="shared" ref="K468:K475" si="16">IF(OR(COUNTIF(L468:M468,"未確認")&gt;0,COUNTIF(L468:M468,"*")&gt;0),"※","")</f>
        <v/>
      </c>
      <c r="L468" s="117">
        <v>23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21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20</v>
      </c>
      <c r="K481" s="201" t="str">
        <f t="shared" si="18"/>
        <v/>
      </c>
      <c r="L481" s="117">
        <v>20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
      </c>
      <c r="L483" s="117">
        <v>20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28</v>
      </c>
      <c r="K535" s="201" t="str">
        <f t="shared" si="23"/>
        <v/>
      </c>
      <c r="L535" s="117">
        <v>13</v>
      </c>
      <c r="M535" s="117">
        <v>15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29.2</v>
      </c>
      <c r="M560" s="211" t="s">
        <v>533</v>
      </c>
    </row>
    <row r="561" spans="1:13" s="91" customFormat="1" ht="34.5" customHeight="1">
      <c r="A561" s="251" t="s">
        <v>871</v>
      </c>
      <c r="B561" s="119"/>
      <c r="C561" s="209"/>
      <c r="D561" s="331" t="s">
        <v>377</v>
      </c>
      <c r="E561" s="342"/>
      <c r="F561" s="342"/>
      <c r="G561" s="342"/>
      <c r="H561" s="332"/>
      <c r="I561" s="343"/>
      <c r="J561" s="207"/>
      <c r="K561" s="210"/>
      <c r="L561" s="211">
        <v>16.600000000000001</v>
      </c>
      <c r="M561" s="211" t="s">
        <v>533</v>
      </c>
    </row>
    <row r="562" spans="1:13" s="91" customFormat="1" ht="34.5" customHeight="1">
      <c r="A562" s="251" t="s">
        <v>872</v>
      </c>
      <c r="B562" s="119"/>
      <c r="C562" s="209"/>
      <c r="D562" s="331" t="s">
        <v>992</v>
      </c>
      <c r="E562" s="342"/>
      <c r="F562" s="342"/>
      <c r="G562" s="342"/>
      <c r="H562" s="332"/>
      <c r="I562" s="343"/>
      <c r="J562" s="207"/>
      <c r="K562" s="210"/>
      <c r="L562" s="211">
        <v>15.6</v>
      </c>
      <c r="M562" s="211" t="s">
        <v>533</v>
      </c>
    </row>
    <row r="563" spans="1:13" s="91" customFormat="1" ht="34.5" customHeight="1">
      <c r="A563" s="251" t="s">
        <v>873</v>
      </c>
      <c r="B563" s="119"/>
      <c r="C563" s="209"/>
      <c r="D563" s="331" t="s">
        <v>379</v>
      </c>
      <c r="E563" s="342"/>
      <c r="F563" s="342"/>
      <c r="G563" s="342"/>
      <c r="H563" s="332"/>
      <c r="I563" s="343"/>
      <c r="J563" s="207"/>
      <c r="K563" s="210"/>
      <c r="L563" s="211">
        <v>5.3</v>
      </c>
      <c r="M563" s="211" t="s">
        <v>533</v>
      </c>
    </row>
    <row r="564" spans="1:13" s="91" customFormat="1" ht="34.5" customHeight="1">
      <c r="A564" s="251" t="s">
        <v>874</v>
      </c>
      <c r="B564" s="119"/>
      <c r="C564" s="209"/>
      <c r="D564" s="331" t="s">
        <v>380</v>
      </c>
      <c r="E564" s="342"/>
      <c r="F564" s="342"/>
      <c r="G564" s="342"/>
      <c r="H564" s="332"/>
      <c r="I564" s="343"/>
      <c r="J564" s="207"/>
      <c r="K564" s="210"/>
      <c r="L564" s="211">
        <v>13</v>
      </c>
      <c r="M564" s="211" t="s">
        <v>533</v>
      </c>
    </row>
    <row r="565" spans="1:13" s="91" customFormat="1" ht="34.5" customHeight="1">
      <c r="A565" s="251" t="s">
        <v>875</v>
      </c>
      <c r="B565" s="119"/>
      <c r="C565" s="280"/>
      <c r="D565" s="331" t="s">
        <v>869</v>
      </c>
      <c r="E565" s="342"/>
      <c r="F565" s="342"/>
      <c r="G565" s="342"/>
      <c r="H565" s="332"/>
      <c r="I565" s="343"/>
      <c r="J565" s="207"/>
      <c r="K565" s="210"/>
      <c r="L565" s="211">
        <v>5.4</v>
      </c>
      <c r="M565" s="211" t="s">
        <v>533</v>
      </c>
    </row>
    <row r="566" spans="1:13" s="91" customFormat="1" ht="34.5" customHeight="1">
      <c r="A566" s="251" t="s">
        <v>876</v>
      </c>
      <c r="B566" s="119"/>
      <c r="C566" s="285"/>
      <c r="D566" s="331" t="s">
        <v>993</v>
      </c>
      <c r="E566" s="342"/>
      <c r="F566" s="342"/>
      <c r="G566" s="342"/>
      <c r="H566" s="332"/>
      <c r="I566" s="343"/>
      <c r="J566" s="213"/>
      <c r="K566" s="214"/>
      <c r="L566" s="211">
        <v>25.4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12</v>
      </c>
      <c r="M568" s="211" t="s">
        <v>533</v>
      </c>
    </row>
    <row r="569" spans="1:13" s="91" customFormat="1" ht="34.5" customHeight="1">
      <c r="A569" s="251" t="s">
        <v>878</v>
      </c>
      <c r="B569" s="119"/>
      <c r="C569" s="209"/>
      <c r="D569" s="331" t="s">
        <v>377</v>
      </c>
      <c r="E569" s="342"/>
      <c r="F569" s="342"/>
      <c r="G569" s="342"/>
      <c r="H569" s="332"/>
      <c r="I569" s="343"/>
      <c r="J569" s="207"/>
      <c r="K569" s="210"/>
      <c r="L569" s="211">
        <v>7.4</v>
      </c>
      <c r="M569" s="211" t="s">
        <v>533</v>
      </c>
    </row>
    <row r="570" spans="1:13" s="91" customFormat="1" ht="34.5" customHeight="1">
      <c r="A570" s="251" t="s">
        <v>879</v>
      </c>
      <c r="B570" s="119"/>
      <c r="C570" s="209"/>
      <c r="D570" s="331" t="s">
        <v>992</v>
      </c>
      <c r="E570" s="342"/>
      <c r="F570" s="342"/>
      <c r="G570" s="342"/>
      <c r="H570" s="332"/>
      <c r="I570" s="343"/>
      <c r="J570" s="207"/>
      <c r="K570" s="210"/>
      <c r="L570" s="211">
        <v>2</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5.0999999999999996</v>
      </c>
      <c r="M573" s="211" t="s">
        <v>533</v>
      </c>
    </row>
    <row r="574" spans="1:13" s="91" customFormat="1" ht="34.5" customHeight="1">
      <c r="A574" s="251" t="s">
        <v>883</v>
      </c>
      <c r="B574" s="119"/>
      <c r="C574" s="212"/>
      <c r="D574" s="331" t="s">
        <v>993</v>
      </c>
      <c r="E574" s="342"/>
      <c r="F574" s="342"/>
      <c r="G574" s="342"/>
      <c r="H574" s="332"/>
      <c r="I574" s="343"/>
      <c r="J574" s="213"/>
      <c r="K574" s="214"/>
      <c r="L574" s="211">
        <v>6.3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18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123</v>
      </c>
      <c r="K646" s="201" t="str">
        <f t="shared" ref="K646:K660" si="33">IF(OR(COUNTIF(L646:M646,"未確認")&gt;0,COUNTIF(L646:M646,"*")&gt;0),"※","")</f>
        <v/>
      </c>
      <c r="L646" s="117">
        <v>59</v>
      </c>
      <c r="M646" s="117">
        <v>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
      </c>
      <c r="L648" s="117">
        <v>0</v>
      </c>
      <c r="M648" s="117">
        <v>11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111</v>
      </c>
      <c r="K650" s="201" t="str">
        <f t="shared" si="33"/>
        <v/>
      </c>
      <c r="L650" s="117">
        <v>58</v>
      </c>
      <c r="M650" s="117">
        <v>53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70</v>
      </c>
      <c r="K655" s="201" t="str">
        <f t="shared" si="33"/>
        <v/>
      </c>
      <c r="L655" s="117">
        <v>44</v>
      </c>
      <c r="M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50</v>
      </c>
      <c r="K657" s="201" t="str">
        <f t="shared" si="33"/>
        <v/>
      </c>
      <c r="L657" s="117">
        <v>36</v>
      </c>
      <c r="M657" s="117">
        <v>14</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1052</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7.6</v>
      </c>
    </row>
    <row r="670" spans="1:22" s="83" customFormat="1" ht="60" customHeight="1">
      <c r="A670" s="251" t="s">
        <v>953</v>
      </c>
      <c r="B670" s="84"/>
      <c r="C670" s="323" t="s">
        <v>485</v>
      </c>
      <c r="D670" s="324"/>
      <c r="E670" s="324"/>
      <c r="F670" s="324"/>
      <c r="G670" s="324"/>
      <c r="H670" s="325"/>
      <c r="I670" s="326" t="s">
        <v>1030</v>
      </c>
      <c r="J670" s="223"/>
      <c r="K670" s="224"/>
      <c r="L670" s="301" t="s">
        <v>533</v>
      </c>
      <c r="M670" s="301">
        <v>272</v>
      </c>
    </row>
    <row r="671" spans="1:22" s="83" customFormat="1" ht="35.15" customHeight="1">
      <c r="A671" s="251" t="s">
        <v>954</v>
      </c>
      <c r="B671" s="84"/>
      <c r="C671" s="227"/>
      <c r="D671" s="228"/>
      <c r="E671" s="323" t="s">
        <v>487</v>
      </c>
      <c r="F671" s="324"/>
      <c r="G671" s="324"/>
      <c r="H671" s="325"/>
      <c r="I671" s="327"/>
      <c r="J671" s="223"/>
      <c r="K671" s="224"/>
      <c r="L671" s="301" t="s">
        <v>533</v>
      </c>
      <c r="M671" s="301">
        <v>89</v>
      </c>
    </row>
    <row r="672" spans="1:22" s="83" customFormat="1" ht="25.75" customHeight="1">
      <c r="A672" s="251" t="s">
        <v>955</v>
      </c>
      <c r="B672" s="84"/>
      <c r="C672" s="229"/>
      <c r="D672" s="286"/>
      <c r="E672" s="329"/>
      <c r="F672" s="330"/>
      <c r="G672" s="331" t="s">
        <v>1003</v>
      </c>
      <c r="H672" s="332"/>
      <c r="I672" s="328"/>
      <c r="J672" s="223"/>
      <c r="K672" s="224"/>
      <c r="L672" s="301" t="s">
        <v>533</v>
      </c>
      <c r="M672" s="301">
        <v>63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137</v>
      </c>
    </row>
    <row r="674" spans="1:22" s="115" customFormat="1" ht="34.5" customHeight="1">
      <c r="A674" s="251" t="s">
        <v>957</v>
      </c>
      <c r="B674" s="84"/>
      <c r="C674" s="289"/>
      <c r="D674" s="291"/>
      <c r="E674" s="317" t="s">
        <v>1004</v>
      </c>
      <c r="F674" s="318"/>
      <c r="G674" s="318"/>
      <c r="H674" s="319"/>
      <c r="I674" s="333"/>
      <c r="J674" s="223"/>
      <c r="K674" s="224"/>
      <c r="L674" s="301" t="s">
        <v>533</v>
      </c>
      <c r="M674" s="301">
        <v>103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33.700000000000003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21260F-9C0D-4D66-84EC-A69153A96E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2019-12-23T02:29:57Z</dcterms:modified>
</cp:coreProperties>
</file>