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04FC65C-1684-4D24-8FC7-F3BD7E97625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<sst xmlns="http://schemas.openxmlformats.org/spreadsheetml/2006/main" count="3101" uniqueCount="1050">
  <si>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</si>
  <si>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</si>
  <si>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</si>
  <si>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</si>
  <si>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</si>
  <si>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</si>
  <si>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</si>
  <si>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</si>
  <si>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</si>
  <si>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</si>
  <si>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</si>
  <si>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</si>
  <si>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</si>
  <si>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</si>
  <si>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</si>
  <si>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</si>
  <si>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</si>
  <si>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</si>
  <si>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</si>
  <si>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</si>
  <si>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</si>
  <si>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</si>
  <si>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</si>
  <si>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</si>
  <si>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</si>
  <si>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</si>
  <si>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</si>
  <si>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</si>
  <si>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</si>
  <si>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</si>
  <si>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</si>
  <si>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</si>
  <si>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</si>
  <si>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</si>
  <si>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</si>
  <si>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</si>
  <si>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</si>
  <si>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</si>
  <si>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</si>
  <si>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</si>
  <si>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</si>
  <si>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</si>
  <si>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</si>
  <si>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</si>
  <si>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</si>
  <si>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</si>
  <si>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</si>
  <si>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</si>
  <si>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</si>
  <si>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</si>
  <si>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</si>
  <si>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</si>
  <si>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</si>
  <si>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</si>
  <si>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</si>
  <si>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</si>
  <si>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</si>
  <si>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</si>
  <si>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</si>
  <si>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</si>
  <si>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</si>
  <si>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</si>
  <si>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</si>
  <si>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</si>
  <si>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</si>
  <si>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</si>
  <si>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</si>
  <si>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</si>
  <si>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</si>
  <si>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</si>
  <si>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</si>
  <si>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</si>
  <si>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</si>
  <si>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</si>
  <si>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</si>
  <si>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</si>
  <si>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</si>
  <si>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</si>
  <si>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</si>
  <si>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</si>
  <si>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</si>
  <si>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</si>
  <si>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</si>
  <si>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</si>
  <si>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</si>
  <si>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</si>
  <si>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</si>
  <si>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</si>
  <si>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</si>
  <si>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</si>
  <si>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</si>
  <si>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</si>
  <si>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</si>
  <si>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</si>
  <si>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</si>
  <si>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</si>
  <si>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</si>
  <si>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</si>
  <si>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</si>
  <si>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</si>
  <si>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</si>
  <si>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</si>
  <si>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</si>
  <si>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</si>
  <si>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</si>
  <si>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</si>
  <si>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</si>
  <si>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</si>
  <si>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</si>
  <si>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</si>
  <si>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</si>
  <si>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</si>
  <si>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</si>
  <si>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</si>
  <si>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</si>
  <si>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</si>
  <si>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</si>
  <si>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</si>
  <si>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</si>
  <si>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</si>
  <si>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</si>
  <si>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</si>
  <si>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</si>
  <si>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</si>
  <si>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</si>
  <si>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</si>
  <si>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</si>
  <si>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</si>
  <si>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</si>
  <si>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</si>
  <si>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</si>
  <si>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</si>
  <si>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</si>
  <si>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</si>
  <si>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</si>
  <si>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</si>
  <si>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</si>
  <si>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</si>
  <si>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</si>
  <si>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</si>
  <si>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</si>
  <si>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</si>
  <si>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</si>
  <si>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</si>
  <si>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</si>
  <si>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</si>
  <si>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</si>
  <si>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</si>
  <si>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</si>
  <si>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</si>
  <si>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</si>
  <si>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</si>
  <si>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</si>
  <si>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</si>
  <si>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</si>
  <si>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</si>
  <si>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</si>
  <si>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</si>
  <si>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</si>
  <si>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</si>
  <si>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</si>
  <si>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</si>
  <si>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</si>
  <si>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</si>
  <si>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</si>
  <si>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</si>
  <si>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</si>
  <si>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</si>
  <si>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</si>
  <si>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</si>
  <si>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</si>
  <si>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</si>
  <si>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</si>
  <si>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</si>
  <si>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</si>
  <si>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</si>
  <si>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</si>
  <si>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</si>
  <si>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</si>
  <si>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</si>
  <si>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</si>
  <si>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</si>
  <si>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</si>
  <si>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</si>
  <si>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</si>
  <si>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</si>
  <si>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</si>
  <si>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</si>
  <si>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</si>
  <si>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</si>
  <si>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</si>
  <si>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</si>
  <si>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</si>
  <si>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</si>
  <si>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</si>
  <si>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</si>
  <si>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</si>
  <si>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</si>
  <si>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</si>
  <si>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</si>
  <si>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</si>
  <si>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</si>
  <si>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</si>
  <si>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</si>
  <si>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</si>
  <si>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</si>
  <si>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</si>
  <si>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</si>
  <si>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</si>
  <si>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</si>
  <si>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</si>
  <si>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</si>
  <si>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</si>
  <si>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</si>
  <si>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</si>
  <si>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</si>
  <si>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</si>
  <si>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</si>
  <si>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</si>
  <si>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</si>
  <si>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</si>
  <si>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</si>
  <si>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</si>
  <si>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</si>
  <si>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</si>
  <si>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</si>
  <si>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</si>
  <si>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</si>
  <si>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</si>
  <si>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</si>
  <si>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</si>
  <si>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</si>
  <si>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</si>
  <si>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</si>
  <si>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</si>
  <si>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</si>
  <si>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</si>
  <si>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</si>
  <si>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</si>
  <si>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</si>
  <si>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</si>
  <si>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</si>
  <si>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</si>
  <si>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</si>
  <si>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</si>
  <si>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</si>
  <si>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</si>
  <si>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</si>
  <si>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</si>
  <si>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</si>
  <si>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</si>
  <si>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</si>
  <si>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</si>
  <si>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</si>
  <si>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</si>
  <si>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</si>
  <si>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</si>
  <si>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</si>
  <si>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</si>
  <si>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</si>
  <si>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</si>
  <si>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</si>
  <si>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</si>
  <si>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</si>
  <si>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</si>
  <si>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</si>
  <si>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</si>
  <si>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</si>
  <si>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</si>
  <si>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</si>
  <si>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</si>
  <si>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</si>
  <si>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</si>
  <si>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</si>
  <si>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</si>
  <si>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</si>
  <si>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</si>
  <si>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</si>
  <si>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</si>
  <si>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</si>
  <si>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</si>
  <si>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</si>
  <si>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</si>
  <si>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</si>
  <si>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</si>
  <si>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</si>
  <si>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</si>
  <si>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</si>
  <si>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</si>
  <si>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</si>
  <si>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</si>
  <si>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</si>
  <si>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</si>
  <si>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</si>
  <si>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</si>
  <si>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</si>
  <si>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</si>
  <si>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</si>
  <si>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</si>
  <si>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</si>
  <si>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</si>
  <si>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</si>
  <si>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</si>
  <si>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</si>
  <si>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</si>
  <si>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</si>
  <si>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</si>
  <si>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</si>
  <si>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</si>
  <si>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</si>
  <si>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</si>
  <si>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</si>
  <si>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</si>
  <si>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</si>
  <si>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</si>
  <si>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</si>
  <si>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</si>
  <si>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</si>
  <si>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</si>
  <si>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</si>
  <si>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</si>
  <si>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</si>
  <si>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</si>
  <si>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</si>
  <si>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</si>
  <si>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</si>
  <si>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</si>
  <si>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</si>
  <si>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</si>
  <si>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</si>
  <si>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</si>
  <si>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</si>
  <si>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</si>
  <si>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</si>
  <si>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</si>
  <si>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</si>
  <si>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</si>
  <si>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</si>
  <si>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</si>
  <si>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</si>
  <si>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</si>
  <si>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</si>
  <si>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</si>
  <si>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</si>
  <si>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</si>
  <si>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</si>
  <si>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</si>
  <si>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</si>
  <si>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</si>
  <si>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</si>
  <si>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</si>
  <si>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</si>
  <si>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</si>
  <si>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</si>
  <si>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</si>
  <si>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</si>
  <si>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</si>
  <si>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</si>
  <si>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</si>
  <si>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</si>
  <si>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</si>
  <si>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</si>
  <si>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</si>
  <si>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</si>
  <si>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</si>
  <si>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</si>
  <si>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</si>
  <si>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</si>
  <si>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</si>
  <si>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</si>
  <si>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</si>
  <si>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</si>
  <si>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</si>
  <si>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</si>
  <si>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</si>
  <si>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</si>
  <si>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</si>
  <si>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</si>
  <si>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</si>
  <si>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</si>
  <si>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</si>
  <si>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</si>
  <si>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</si>
  <si>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</si>
  <si>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</si>
  <si>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</si>
  <si>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</si>
  <si>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</si>
  <si>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</si>
  <si>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</si>
  <si>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</si>
  <si>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</si>
  <si>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</si>
  <si>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</si>
  <si>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</si>
  <si>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</si>
  <si>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</si>
  <si>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</si>
  <si>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</si>
  <si>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</si>
  <si>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</si>
  <si>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</si>
  <si>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</si>
  <si>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</si>
  <si>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</si>
  <si>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</si>
  <si>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</si>
  <si>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</si>
  <si>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</si>
  <si>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</si>
  <si>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</si>
  <si>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</si>
  <si>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</si>
  <si>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</si>
  <si>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</si>
  <si>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</si>
  <si>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</si>
  <si>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</si>
  <si>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</si>
  <si>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</si>
  <si>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</si>
  <si>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</si>
  <si>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</si>
  <si>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</si>
  <si>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</si>
  <si>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</si>
  <si>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</si>
  <si>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</si>
  <si>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</si>
  <si>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</si>
  <si>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</si>
  <si>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</si>
  <si>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</si>
  <si>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</si>
  <si>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</si>
  <si>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</si>
  <si>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</si>
  <si>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</si>
  <si>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</si>
  <si>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</si>
  <si>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</si>
  <si>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</si>
  <si>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</si>
  <si>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</si>
  <si>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</si>
  <si>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</si>
  <si>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</si>
  <si>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</si>
  <si>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</si>
  <si>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</si>
  <si>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</si>
  <si>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</si>
  <si>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</si>
  <si>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</si>
  <si>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</si>
  <si>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</si>
  <si>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</si>
  <si>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</si>
  <si>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</si>
  <si>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</si>
  <si>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</si>
  <si>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</si>
  <si>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</si>
  <si>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</si>
  <si>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</si>
  <si>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</si>
  <si>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</si>
  <si>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</si>
  <si>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</si>
  <si>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</si>
  <si>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</si>
  <si>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</si>
  <si>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</si>
  <si>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</si>
  <si>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</si>
  <si>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</si>
  <si>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</si>
  <si>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</si>
  <si>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</si>
  <si>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</si>
  <si>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</si>
  <si>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</si>
  <si>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</si>
  <si>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</si>
  <si>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</si>
  <si>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</si>
  <si>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</si>
  <si>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</si>
  <si>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</si>
  <si>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</si>
  <si>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</si>
  <si>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</si>
  <si>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</si>
  <si>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</si>
  <si>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</si>
  <si>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</si>
  <si>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</si>
  <si>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</si>
  <si>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</si>
  <si>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</si>
  <si>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</si>
  <si>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</si>
  <si>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</si>
  <si>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</si>
  <si>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</si>
  <si>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</si>
  <si>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</si>
  <si>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</si>
  <si>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</si>
  <si>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</si>
  <si>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</si>
  <si>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</si>
  <si>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</si>
  <si>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</si>
  <si>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</si>
  <si>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</si>
  <si>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</si>
  <si>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</si>
  <si>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</si>
  <si>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</si>
  <si>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</si>
  <si>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</si>
  <si>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</si>
  <si>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</si>
  <si>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</si>
  <si>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</si>
  <si>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</si>
  <si>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</si>
  <si>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</si>
  <si>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</si>
  <si>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</si>
  <si>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</si>
  <si>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</si>
  <si>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</si>
  <si>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</si>
  <si>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</si>
  <si>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</si>
  <si>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</si>
  <si>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</si>
  <si>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</si>
  <si>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</si>
  <si>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</si>
  <si>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</si>
  <si>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</si>
  <si>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</si>
  <si>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</si>
  <si>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</si>
  <si>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</si>
  <si>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</si>
  <si>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</si>
  <si>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</si>
  <si>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</si>
  <si>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</si>
  <si>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</si>
  <si>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</si>
  <si>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</si>
  <si>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</si>
  <si>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</si>
  <si>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</si>
  <si>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</si>
  <si>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</si>
  <si>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</si>
  <si>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</si>
  <si>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</si>
  <si>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</si>
  <si>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</si>
  <si>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</si>
  <si>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</si>
  <si>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</si>
  <si>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</si>
  <si>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</si>
  <si>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</si>
  <si>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</si>
  <si>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</si>
  <si>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</si>
  <si>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</si>
  <si>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</si>
  <si>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</si>
  <si>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</si>
  <si>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</si>
  <si>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</si>
  <si>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</si>
  <si>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</si>
  <si>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</si>
  <si>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</si>
  <si>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</si>
  <si>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</si>
  <si>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</si>
  <si>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</si>
  <si>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</si>
  <si>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</si>
  <si>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</si>
  <si>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</si>
  <si>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</si>
  <si>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</si>
  <si>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</si>
  <si>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</si>
  <si>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</si>
  <si>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</si>
  <si>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</si>
  <si>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</si>
  <si>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</si>
  <si>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</si>
  <si>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</si>
  <si>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</si>
  <si>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</si>
  <si>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</si>
  <si>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</si>
  <si>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</si>
  <si>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</si>
  <si>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</si>
  <si>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</si>
  <si>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</si>
  <si>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</si>
  <si>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</si>
  <si>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</si>
  <si>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</si>
  <si>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</si>
  <si>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</si>
  <si>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</si>
  <si>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</si>
  <si>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</si>
  <si>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</si>
  <si>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</si>
  <si>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</si>
  <si>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</si>
  <si>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</si>
  <si>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</si>
  <si>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</si>
  <si>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</si>
  <si>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</si>
  <si>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</si>
  <si>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</si>
  <si>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</si>
  <si>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</si>
  <si>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</si>
  <si>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</si>
  <si>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</si>
  <si>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</si>
  <si>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</si>
  <si>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</si>
  <si>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</si>
  <si>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</si>
  <si>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</si>
  <si>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</si>
  <si>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</si>
  <si>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</si>
  <si>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</si>
  <si>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</si>
  <si>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</si>
  <si>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</si>
  <si>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</si>
  <si>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</si>
  <si>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</si>
  <si>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</si>
  <si>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</si>
  <si>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</si>
  <si>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</si>
  <si>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</si>
  <si>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</si>
  <si>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</si>
  <si>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</si>
  <si>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</si>
  <si>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</si>
  <si>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</si>
  <si>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</si>
  <si>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</si>
  <si>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</si>
  <si>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</si>
  <si>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</si>
  <si>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</si>
  <si>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</si>
  <si>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</si>
  <si>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</si>
  <si>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</si>
  <si>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</si>
  <si>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</si>
  <si>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</si>
  <si>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</si>
  <si>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</si>
  <si>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</si>
  <si>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</si>
  <si>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</si>
  <si>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</si>
  <si>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</si>
  <si>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</si>
  <si>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</si>
  <si>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</si>
  <si>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</si>
  <si>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</si>
  <si>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</si>
  <si>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</si>
  <si>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</si>
  <si>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</si>
  <si>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</si>
  <si>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</si>
  <si>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</si>
  <si>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</si>
  <si>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</si>
  <si>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</si>
  <si>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</si>
  <si>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</si>
  <si>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</si>
  <si>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</si>
  <si>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</si>
  <si>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</si>
  <si>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</si>
  <si>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</si>
  <si>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</si>
  <si>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</si>
  <si>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</si>
  <si>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</si>
  <si>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</si>
  <si>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</si>
  <si>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</si>
  <si>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</si>
  <si>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</si>
  <si>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</si>
  <si>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</si>
  <si>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</si>
  <si>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</si>
  <si>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</si>
  <si>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</si>
  <si>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</si>
  <si>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</si>
  <si>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</si>
  <si>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</si>
  <si>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</si>
  <si>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</si>
  <si>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</si>
  <si>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</si>
  <si>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</si>
  <si>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</si>
  <si>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</si>
  <si>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</si>
  <si>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</si>
  <si>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</si>
  <si>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</si>
  <si>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</si>
  <si>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</si>
  <si>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</si>
  <si>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</si>
  <si>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</si>
  <si>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</si>
  <si>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</si>
  <si>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</si>
  <si>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</si>
  <si>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</si>
  <si>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</si>
  <si>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</si>
  <si>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</si>
  <si>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</si>
  <si>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</si>
  <si>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</si>
  <si>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</si>
  <si>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</si>
  <si>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</si>
  <si>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</si>
  <si>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</si>
  <si>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</si>
  <si>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</si>
  <si>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</si>
  <si>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</si>
  <si>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</si>
  <si>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</si>
  <si>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</si>
  <si>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</si>
  <si>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</si>
  <si>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</si>
  <si>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</si>
  <si>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</si>
  <si>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</si>
  <si>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</si>
  <si>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</si>
  <si>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</si>
  <si>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</si>
  <si>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</si>
  <si>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</si>
  <si>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</si>
  <si>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</si>
  <si>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</si>
  <si>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</si>
  <si>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</si>
  <si>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</si>
  <si>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</si>
  <si>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</si>
  <si>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</si>
  <si>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</si>
  <si>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</si>
  <si>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</si>
  <si>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</si>
  <si>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</si>
  <si>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</si>
  <si>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</si>
  <si>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</si>
  <si>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</si>
  <si>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</si>
  <si>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</si>
  <si>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</si>
  <si>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</si>
  <si>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</si>
  <si>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</si>
  <si>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</si>
  <si>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</si>
  <si>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</si>
  <si>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</si>
  <si>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</si>
  <si>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</si>
  <si>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</si>
  <si>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</si>
  <si>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</si>
  <si>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</si>
  <si>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</si>
  <si>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</si>
  <si>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</si>
  <si>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</si>
  <si>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</si>
  <si>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</si>
  <si>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</si>
  <si>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</si>
  <si>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</si>
  <si>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</si>
  <si>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</si>
  <si>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</si>
  <si>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</si>
  <si>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</si>
  <si>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</si>
  <si>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</si>
  <si>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</si>
  <si>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</si>
  <si>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</si>
  <si>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</si>
  <si>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</si>
  <si>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</si>
  <si>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</si>
  <si>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</si>
  <si>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</si>
  <si>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</si>
  <si>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</si>
  <si>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</si>
  <si>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</si>
  <si>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</si>
  <si>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</si>
  <si>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</si>
  <si>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</si>
  <si>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</si>
  <si>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</si>
  <si>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</si>
  <si>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</si>
  <si>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</si>
  <si>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</si>
  <si>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</si>
  <si>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</si>
  <si>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</si>
  <si>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</si>
  <si>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</si>
  <si>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</si>
  <si>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</si>
  <si>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</si>
  <si>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</si>
  <si>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</si>
  <si>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</si>
  <si>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</si>
  <si>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</si>
  <si>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</si>
  <si>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</si>
  <si>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</si>
  <si>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</si>
  <si>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</si>
  <si>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</si>
  <si>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</si>
  <si>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</si>
  <si>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</si>
  <si>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</si>
  <si>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</si>
  <si>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</si>
  <si>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</si>
  <si>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</si>
  <si>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</si>
  <si>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</si>
  <si>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</si>
  <si>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</si>
  <si>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</si>
  <si>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</si>
  <si>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</si>
  <si>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</si>
  <si>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</si>
  <si>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</si>
  <si>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</si>
  <si>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</si>
  <si>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</si>
  <si>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</si>
  <si>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</si>
  <si>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</si>
  <si>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</si>
  <si>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</si>
  <si>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</si>
  <si>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</si>
  <si>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</si>
  <si>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</si>
  <si>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</si>
  <si>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</si>
  <si>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</si>
  <si>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</si>
  <si>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</si>
  <si>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</si>
  <si>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</si>
  <si>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</si>
  <si>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</si>
  <si>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</si>
  <si>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</si>
  <si>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</si>
  <si>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</si>
  <si>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</si>
  <si>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</si>
  <si>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</si>
  <si>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</si>
  <si>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</si>
  <si>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</si>
  <si>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</si>
  <si>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</si>
  <si>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</si>
  <si>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</si>
  <si>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</si>
  <si>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</si>
  <si>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</si>
  <si>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</si>
  <si>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</si>
  <si>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</si>
  <si>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</si>
  <si>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</si>
  <si>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</si>
  <si>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</si>
  <si>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</si>
  <si>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</si>
  <si>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</si>
  <si>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</si>
  <si>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</si>
  <si>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</si>
  <si>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</si>
  <si>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</si>
  <si>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</si>
  <si>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</si>
  <si>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</si>
  <si>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</si>
  <si>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</si>
  <si>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</si>
  <si>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</si>
  <si>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</si>
  <si>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</si>
  <si>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</si>
  <si>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</si>
  <si>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</si>
  <si>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</si>
  <si>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</si>
  <si>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</si>
  <si>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</si>
  <si>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</si>
  <si>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</si>
  <si>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</si>
  <si>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</si>
  <si>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</si>
  <si>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</si>
  <si>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</si>
  <si>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</si>
  <si>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</si>
  <si>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</si>
  <si>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</si>
  <si>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</si>
  <si>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</si>
  <si>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</si>
  <si>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</si>
  <si>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</si>
  <si>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</si>
  <si>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</si>
  <si>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</si>
  <si>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</si>
  <si>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</si>
  <si>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</si>
  <si>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</si>
  <si>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</si>
  <si>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</si>
  <si>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</si>
  <si>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</si>
  <si>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</si>
  <si>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</si>
  <si>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</si>
  <si>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</si>
  <si>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</si>
  <si>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</si>
  <si>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</si>
  <si>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</si>
  <si>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</si>
  <si>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</si>
  <si>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</si>
  <si>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</si>
  <si>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</si>
  <si>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</si>
  <si>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</si>
  <si>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</si>
  <si>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</si>
  <si>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</si>
  <si>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</si>
  <si>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</si>
  <si>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</si>
  <si>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</si>
  <si>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</si>
  <si>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</si>
  <si>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</si>
  <si>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</si>
  <si>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</si>
  <si>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</si>
  <si>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</si>
  <si>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</si>
  <si>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</si>
  <si>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</si>
  <si>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</si>
  <si>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</si>
  <si>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</si>
  <si>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</si>
  <si>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</si>
  <si>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</si>
  <si>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</si>
  <si>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</si>
  <si>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</si>
  <si>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</si>
  <si>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</si>
  <si>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</si>
  <si>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</si>
  <si>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</si>
  <si>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</si>
  <si>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</si>
  <si>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</si>
  <si>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</si>
  <si>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</si>
  <si>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</si>
  <si>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</si>
  <si>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ザ王病院</t>
    <phoneticPr fontId="3"/>
  </si>
  <si>
    <t>〒899-5231 姶良市反土２１５１番地１</t>
    <phoneticPr fontId="3"/>
  </si>
  <si>
    <t>〇</t>
  </si>
  <si>
    <t>2020年4月</t>
  </si>
  <si>
    <t>医療法人</t>
  </si>
  <si>
    <t>74床を2病棟に分ける。</t>
  </si>
  <si>
    <t>内科</t>
  </si>
  <si>
    <t>ＤＰＣ病院ではない</t>
  </si>
  <si>
    <t>有</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</si>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</sst>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146</v>
      </c>
      <c r="K103" s="237" t="str">
        <f t="shared" si="1"/>
        <v/>
      </c>
      <c r="L103" s="258">
        <v>74</v>
      </c>
      <c r="M103" s="258">
        <v>72</v>
      </c>
    </row>
    <row r="104" spans="1:22" s="83" customFormat="1" ht="34.5" customHeight="1">
      <c r="A104" s="244" t="s">
        <v>614</v>
      </c>
      <c r="B104" s="84"/>
      <c r="C104" s="396"/>
      <c r="D104" s="397"/>
      <c r="E104" s="428"/>
      <c r="F104" s="429"/>
      <c r="G104" s="320" t="s">
        <v>47</v>
      </c>
      <c r="H104" s="322"/>
      <c r="I104" s="420"/>
      <c r="J104" s="256">
        <f t="shared" si="0"/>
        <v>103</v>
      </c>
      <c r="K104" s="237" t="str">
        <f t="shared" si="1"/>
        <v/>
      </c>
      <c r="L104" s="258">
        <v>74</v>
      </c>
      <c r="M104" s="258">
        <v>29</v>
      </c>
    </row>
    <row r="105" spans="1:22" s="83" customFormat="1" ht="34.5" customHeight="1">
      <c r="A105" s="244" t="s">
        <v>615</v>
      </c>
      <c r="B105" s="84"/>
      <c r="C105" s="396"/>
      <c r="D105" s="397"/>
      <c r="E105" s="428"/>
      <c r="F105" s="410"/>
      <c r="G105" s="320" t="s">
        <v>48</v>
      </c>
      <c r="H105" s="322"/>
      <c r="I105" s="420"/>
      <c r="J105" s="256">
        <f t="shared" si="0"/>
        <v>43</v>
      </c>
      <c r="K105" s="237" t="str">
        <f t="shared" si="1"/>
        <v/>
      </c>
      <c r="L105" s="258">
        <v>0</v>
      </c>
      <c r="M105" s="258">
        <v>43</v>
      </c>
    </row>
    <row r="106" spans="1:22" s="83" customFormat="1" ht="34.5" customHeight="1">
      <c r="A106" s="244" t="s">
        <v>613</v>
      </c>
      <c r="B106" s="84"/>
      <c r="C106" s="396"/>
      <c r="D106" s="397"/>
      <c r="E106" s="334" t="s">
        <v>45</v>
      </c>
      <c r="F106" s="335"/>
      <c r="G106" s="335"/>
      <c r="H106" s="336"/>
      <c r="I106" s="420"/>
      <c r="J106" s="256">
        <f t="shared" si="0"/>
        <v>146</v>
      </c>
      <c r="K106" s="237" t="str">
        <f t="shared" si="1"/>
        <v/>
      </c>
      <c r="L106" s="258">
        <v>74</v>
      </c>
      <c r="M106" s="258">
        <v>72</v>
      </c>
    </row>
    <row r="107" spans="1:22" s="83" customFormat="1" ht="34.5" customHeight="1">
      <c r="A107" s="244" t="s">
        <v>614</v>
      </c>
      <c r="B107" s="84"/>
      <c r="C107" s="396"/>
      <c r="D107" s="397"/>
      <c r="E107" s="428"/>
      <c r="F107" s="429"/>
      <c r="G107" s="320" t="s">
        <v>47</v>
      </c>
      <c r="H107" s="322"/>
      <c r="I107" s="420"/>
      <c r="J107" s="256">
        <f t="shared" si="0"/>
        <v>103</v>
      </c>
      <c r="K107" s="237" t="str">
        <f t="shared" si="1"/>
        <v/>
      </c>
      <c r="L107" s="258">
        <v>74</v>
      </c>
      <c r="M107" s="258">
        <v>29</v>
      </c>
    </row>
    <row r="108" spans="1:22" s="83" customFormat="1" ht="34.5" customHeight="1">
      <c r="A108" s="244" t="s">
        <v>615</v>
      </c>
      <c r="B108" s="84"/>
      <c r="C108" s="396"/>
      <c r="D108" s="397"/>
      <c r="E108" s="409"/>
      <c r="F108" s="410"/>
      <c r="G108" s="320" t="s">
        <v>48</v>
      </c>
      <c r="H108" s="322"/>
      <c r="I108" s="420"/>
      <c r="J108" s="256">
        <f t="shared" si="0"/>
        <v>43</v>
      </c>
      <c r="K108" s="237" t="str">
        <f t="shared" si="1"/>
        <v/>
      </c>
      <c r="L108" s="258">
        <v>0</v>
      </c>
      <c r="M108" s="258">
        <v>43</v>
      </c>
    </row>
    <row r="109" spans="1:22" s="83" customFormat="1" ht="34.5" customHeight="1">
      <c r="A109" s="244" t="s">
        <v>613</v>
      </c>
      <c r="B109" s="84"/>
      <c r="C109" s="396"/>
      <c r="D109" s="397"/>
      <c r="E109" s="323" t="s">
        <v>612</v>
      </c>
      <c r="F109" s="324"/>
      <c r="G109" s="324"/>
      <c r="H109" s="325"/>
      <c r="I109" s="420"/>
      <c r="J109" s="256">
        <f t="shared" si="0"/>
        <v>146</v>
      </c>
      <c r="K109" s="237" t="str">
        <f t="shared" si="1"/>
        <v/>
      </c>
      <c r="L109" s="258">
        <v>74</v>
      </c>
      <c r="M109" s="258">
        <v>72</v>
      </c>
    </row>
    <row r="110" spans="1:22" s="83" customFormat="1" ht="34.5" customHeight="1">
      <c r="A110" s="244" t="s">
        <v>614</v>
      </c>
      <c r="B110" s="84"/>
      <c r="C110" s="396"/>
      <c r="D110" s="397"/>
      <c r="E110" s="432"/>
      <c r="F110" s="433"/>
      <c r="G110" s="317" t="s">
        <v>47</v>
      </c>
      <c r="H110" s="319"/>
      <c r="I110" s="420"/>
      <c r="J110" s="256">
        <f t="shared" si="0"/>
        <v>74</v>
      </c>
      <c r="K110" s="237" t="str">
        <f t="shared" si="1"/>
        <v/>
      </c>
      <c r="L110" s="258">
        <v>74</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1042</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74</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43</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103</v>
      </c>
      <c r="K158" s="264" t="str">
        <f t="shared" si="3"/>
        <v/>
      </c>
      <c r="L158" s="117">
        <v>73</v>
      </c>
      <c r="M158" s="117">
        <v>30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16</v>
      </c>
      <c r="M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33</v>
      </c>
      <c r="K273" s="81" t="str">
        <f t="shared" si="8"/>
        <v/>
      </c>
      <c r="L273" s="147">
        <v>16</v>
      </c>
      <c r="M273" s="147">
        <v>17</v>
      </c>
    </row>
    <row r="274" spans="1:13" s="83" customFormat="1" ht="34.5" customHeight="1">
      <c r="A274" s="249" t="s">
        <v>727</v>
      </c>
      <c r="B274" s="120"/>
      <c r="C274" s="372"/>
      <c r="D274" s="372"/>
      <c r="E274" s="372"/>
      <c r="F274" s="372"/>
      <c r="G274" s="371" t="s">
        <v>148</v>
      </c>
      <c r="H274" s="371"/>
      <c r="I274" s="404"/>
      <c r="J274" s="266">
        <f t="shared" si="9"/>
        <v>4.1999999999999993</v>
      </c>
      <c r="K274" s="81" t="str">
        <f t="shared" si="8"/>
        <v/>
      </c>
      <c r="L274" s="148">
        <v>1.9</v>
      </c>
      <c r="M274" s="148">
        <v>2.2999999999999998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10</v>
      </c>
      <c r="K277" s="81" t="str">
        <f t="shared" si="8"/>
        <v/>
      </c>
      <c r="L277" s="147">
        <v>5</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5</v>
      </c>
      <c r="K279" s="81" t="str">
        <f t="shared" si="8"/>
        <v/>
      </c>
      <c r="L279" s="147">
        <v>3</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0.8</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0.2</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257</v>
      </c>
      <c r="K392" s="81" t="str">
        <f t="shared" ref="K392:K397" si="12">IF(OR(COUNTIF(L392:M392,"未確認")&gt;0,COUNTIF(L392:M392,"~*")&gt;0),"※","")</f>
        <v/>
      </c>
      <c r="L392" s="147">
        <v>130</v>
      </c>
      <c r="M392" s="147">
        <v>127</v>
      </c>
    </row>
    <row r="393" spans="1:22" s="83" customFormat="1" ht="34.5" customHeight="1">
      <c r="A393" s="249" t="s">
        <v>773</v>
      </c>
      <c r="B393" s="84"/>
      <c r="C393" s="370"/>
      <c r="D393" s="380"/>
      <c r="E393" s="320" t="s">
        <v>224</v>
      </c>
      <c r="F393" s="321"/>
      <c r="G393" s="321"/>
      <c r="H393" s="322"/>
      <c r="I393" s="343"/>
      <c r="J393" s="140">
        <f t="shared" si="11"/>
        <v>227</v>
      </c>
      <c r="K393" s="81" t="str">
        <f t="shared" si="12"/>
        <v/>
      </c>
      <c r="L393" s="147">
        <v>109</v>
      </c>
      <c r="M393" s="147">
        <v>118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30</v>
      </c>
      <c r="K395" s="81" t="str">
        <f t="shared" si="12"/>
        <v/>
      </c>
      <c r="L395" s="147">
        <v>21</v>
      </c>
      <c r="M395" s="147">
        <v>9</v>
      </c>
    </row>
    <row r="396" spans="1:22" s="83" customFormat="1" ht="34.5" customHeight="1">
      <c r="A396" s="250" t="s">
        <v>776</v>
      </c>
      <c r="B396" s="1"/>
      <c r="C396" s="370"/>
      <c r="D396" s="320" t="s">
        <v>227</v>
      </c>
      <c r="E396" s="321"/>
      <c r="F396" s="321"/>
      <c r="G396" s="321"/>
      <c r="H396" s="322"/>
      <c r="I396" s="343"/>
      <c r="J396" s="140">
        <f t="shared" si="11"/>
        <v>48784</v>
      </c>
      <c r="K396" s="81" t="str">
        <f t="shared" si="12"/>
        <v/>
      </c>
      <c r="L396" s="147">
        <v>24608</v>
      </c>
      <c r="M396" s="147">
        <v>24176</v>
      </c>
    </row>
    <row r="397" spans="1:22" s="83" customFormat="1" ht="34.5" customHeight="1">
      <c r="A397" s="250" t="s">
        <v>777</v>
      </c>
      <c r="B397" s="119"/>
      <c r="C397" s="370"/>
      <c r="D397" s="320" t="s">
        <v>228</v>
      </c>
      <c r="E397" s="321"/>
      <c r="F397" s="321"/>
      <c r="G397" s="321"/>
      <c r="H397" s="322"/>
      <c r="I397" s="344"/>
      <c r="J397" s="140">
        <f t="shared" si="11"/>
        <v>253</v>
      </c>
      <c r="K397" s="81" t="str">
        <f t="shared" si="12"/>
        <v/>
      </c>
      <c r="L397" s="147">
        <v>126</v>
      </c>
      <c r="M397" s="147">
        <v>127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257</v>
      </c>
      <c r="K405" s="81" t="str">
        <f t="shared" ref="K405:K422" si="14">IF(OR(COUNTIF(L405:M405,"未確認")&gt;0,COUNTIF(L405:M405,"~*")&gt;0),"※","")</f>
        <v/>
      </c>
      <c r="L405" s="147">
        <v>130</v>
      </c>
      <c r="M405" s="147">
        <v>127</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0</v>
      </c>
      <c r="M406" s="147">
        <v>13</v>
      </c>
    </row>
    <row r="407" spans="1:22" s="83" customFormat="1" ht="34.5" customHeight="1">
      <c r="A407" s="251" t="s">
        <v>780</v>
      </c>
      <c r="B407" s="119"/>
      <c r="C407" s="369"/>
      <c r="D407" s="369"/>
      <c r="E407" s="320" t="s">
        <v>235</v>
      </c>
      <c r="F407" s="321"/>
      <c r="G407" s="321"/>
      <c r="H407" s="322"/>
      <c r="I407" s="361"/>
      <c r="J407" s="140">
        <f t="shared" si="13"/>
        <v>113</v>
      </c>
      <c r="K407" s="81" t="str">
        <f t="shared" si="14"/>
        <v/>
      </c>
      <c r="L407" s="147">
        <v>42</v>
      </c>
      <c r="M407" s="147">
        <v>71</v>
      </c>
    </row>
    <row r="408" spans="1:22" s="83" customFormat="1" ht="34.5" customHeight="1">
      <c r="A408" s="251" t="s">
        <v>781</v>
      </c>
      <c r="B408" s="119"/>
      <c r="C408" s="369"/>
      <c r="D408" s="369"/>
      <c r="E408" s="320" t="s">
        <v>236</v>
      </c>
      <c r="F408" s="321"/>
      <c r="G408" s="321"/>
      <c r="H408" s="322"/>
      <c r="I408" s="361"/>
      <c r="J408" s="140">
        <f t="shared" si="13"/>
        <v>130</v>
      </c>
      <c r="K408" s="81" t="str">
        <f t="shared" si="14"/>
        <v/>
      </c>
      <c r="L408" s="147">
        <v>87</v>
      </c>
      <c r="M408" s="147">
        <v>43</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253</v>
      </c>
      <c r="K413" s="81" t="str">
        <f t="shared" si="14"/>
        <v/>
      </c>
      <c r="L413" s="147">
        <v>126</v>
      </c>
      <c r="M413" s="147">
        <v>127</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8</v>
      </c>
      <c r="M414" s="147">
        <v>5</v>
      </c>
    </row>
    <row r="415" spans="1:22" s="83" customFormat="1" ht="34.5" customHeight="1">
      <c r="A415" s="251" t="s">
        <v>788</v>
      </c>
      <c r="B415" s="119"/>
      <c r="C415" s="369"/>
      <c r="D415" s="369"/>
      <c r="E415" s="320" t="s">
        <v>242</v>
      </c>
      <c r="F415" s="321"/>
      <c r="G415" s="321"/>
      <c r="H415" s="322"/>
      <c r="I415" s="361"/>
      <c r="J415" s="140">
        <f t="shared" si="13"/>
        <v>130</v>
      </c>
      <c r="K415" s="81" t="str">
        <f t="shared" si="14"/>
        <v/>
      </c>
      <c r="L415" s="147">
        <v>54</v>
      </c>
      <c r="M415" s="147">
        <v>76</v>
      </c>
    </row>
    <row r="416" spans="1:22" s="83" customFormat="1" ht="34.5" customHeight="1">
      <c r="A416" s="251" t="s">
        <v>789</v>
      </c>
      <c r="B416" s="119"/>
      <c r="C416" s="369"/>
      <c r="D416" s="369"/>
      <c r="E416" s="320" t="s">
        <v>243</v>
      </c>
      <c r="F416" s="321"/>
      <c r="G416" s="321"/>
      <c r="H416" s="322"/>
      <c r="I416" s="361"/>
      <c r="J416" s="140">
        <f t="shared" si="13"/>
        <v>61</v>
      </c>
      <c r="K416" s="81" t="str">
        <f t="shared" si="14"/>
        <v/>
      </c>
      <c r="L416" s="147">
        <v>34</v>
      </c>
      <c r="M416" s="147">
        <v>27</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4</v>
      </c>
      <c r="M417" s="147">
        <v>1</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3</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5</v>
      </c>
      <c r="M420" s="147">
        <v>4</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18</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240</v>
      </c>
      <c r="K430" s="193" t="str">
        <f>IF(OR(COUNTIF(L430:M430,"未確認")&gt;0,COUNTIF(L430:M430,"~*")&gt;0),"※","")</f>
        <v/>
      </c>
      <c r="L430" s="147">
        <v>118</v>
      </c>
      <c r="M430" s="147">
        <v>122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240</v>
      </c>
      <c r="K433" s="193" t="str">
        <f>IF(OR(COUNTIF(L433:M433,"未確認")&gt;0,COUNTIF(L433:M433,"~*")&gt;0),"※","")</f>
        <v/>
      </c>
      <c r="L433" s="147">
        <v>118</v>
      </c>
      <c r="M433" s="147">
        <v>122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102</v>
      </c>
      <c r="K646" s="201" t="str">
        <f t="shared" ref="K646:K660" si="33">IF(OR(COUNTIF(L646:M646,"未確認")&gt;0,COUNTIF(L646:M646,"*")&gt;0),"※","")</f>
        <v/>
      </c>
      <c r="L646" s="117">
        <v>72</v>
      </c>
      <c r="M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v>
      </c>
      <c r="L648" s="117">
        <v>27</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
      </c>
      <c r="L650" s="117">
        <v>37</v>
      </c>
      <c r="M650" s="117">
        <v>16</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32</v>
      </c>
      <c r="K683" s="201" t="str">
        <f>IF(OR(COUNTIF(L683:M683,"未確認")&gt;0,COUNTIF(L683:M683,"*")&gt;0),"※","")</f>
        <v/>
      </c>
      <c r="L683" s="117">
        <v>21</v>
      </c>
      <c r="M683" s="117">
        <v>11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893BF6-B5E2-40B1-B0AB-CD5B9D0B54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2019-12-23T02:30:06Z</dcterms:modified>
</cp:coreProperties>
</file>