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80" tabRatio="722" activeTab="2"/>
  </bookViews>
  <sheets>
    <sheet name="基本健診" sheetId="1" r:id="rId1"/>
    <sheet name="歯周疾患・骨粗鬆" sheetId="2" r:id="rId2"/>
    <sheet name="胃がん" sheetId="3" r:id="rId3"/>
    <sheet name="肺がん" sheetId="4" r:id="rId4"/>
    <sheet name="大腸がん" sheetId="5" r:id="rId5"/>
    <sheet name="子宮がん" sheetId="6" r:id="rId6"/>
    <sheet name="乳がん" sheetId="7" r:id="rId7"/>
    <sheet name="がん検診受診率" sheetId="8" r:id="rId8"/>
  </sheets>
  <definedNames>
    <definedName name="_xlnm.Print_Area" localSheetId="7">'がん検診受診率'!$B$1:$H$67</definedName>
    <definedName name="_xlnm.Print_Area" localSheetId="2">'胃がん'!$B$1:$K$67</definedName>
    <definedName name="_xlnm.Print_Area" localSheetId="0">'基本健診'!$B$1:$I$68</definedName>
    <definedName name="_xlnm.Print_Area" localSheetId="1">'歯周疾患・骨粗鬆'!$B$1:$H$68</definedName>
    <definedName name="_xlnm.Print_Titles" localSheetId="7">'がん検診受診率'!$3:$3</definedName>
    <definedName name="_xlnm.Print_Titles" localSheetId="2">'胃がん'!$3:$3</definedName>
    <definedName name="_xlnm.Print_Titles" localSheetId="0">'基本健診'!$3:$4</definedName>
    <definedName name="_xlnm.Print_Titles" localSheetId="5">'子宮がん'!$3:$3</definedName>
    <definedName name="_xlnm.Print_Titles" localSheetId="1">'歯周疾患・骨粗鬆'!$3:$3</definedName>
    <definedName name="_xlnm.Print_Titles" localSheetId="4">'大腸がん'!$3:$3</definedName>
    <definedName name="_xlnm.Print_Titles" localSheetId="6">'乳がん'!$3:$3</definedName>
    <definedName name="_xlnm.Print_Titles" localSheetId="3">'肺がん'!$3:$3</definedName>
  </definedNames>
  <calcPr fullCalcOnLoad="1"/>
</workbook>
</file>

<file path=xl/sharedStrings.xml><?xml version="1.0" encoding="utf-8"?>
<sst xmlns="http://schemas.openxmlformats.org/spreadsheetml/2006/main" count="624" uniqueCount="149">
  <si>
    <t>県，保健所　市町村名</t>
  </si>
  <si>
    <t>対象者数</t>
  </si>
  <si>
    <t>受診者数</t>
  </si>
  <si>
    <t>受診率</t>
  </si>
  <si>
    <t>指宿市</t>
  </si>
  <si>
    <t>頴娃町</t>
  </si>
  <si>
    <t>枕崎市</t>
  </si>
  <si>
    <t>阿久根市</t>
  </si>
  <si>
    <t>出水市</t>
  </si>
  <si>
    <t>長島町</t>
  </si>
  <si>
    <t>大口市</t>
  </si>
  <si>
    <t>菱刈町</t>
  </si>
  <si>
    <t>大崎町</t>
  </si>
  <si>
    <t>鹿屋市</t>
  </si>
  <si>
    <t>垂水市</t>
  </si>
  <si>
    <t>西之表市</t>
  </si>
  <si>
    <t>中種子町</t>
  </si>
  <si>
    <t>南種子町</t>
  </si>
  <si>
    <t>上屋久町</t>
  </si>
  <si>
    <t>屋久町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</si>
  <si>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</si>
  <si>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</si>
  <si>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</si>
  <si>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</si>
  <si>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</si>
  <si>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</si>
  <si>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</si>
  <si>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</si>
  <si>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</si>
  <si>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</si>
  <si>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</si>
  <si>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　（単位：人，％）</t>
  </si>
  <si>
    <t>要精検数</t>
  </si>
  <si>
    <t>要精検率</t>
  </si>
  <si>
    <t>４０歳以上　　　　人　　口</t>
  </si>
  <si>
    <t>基本健康診査</t>
  </si>
  <si>
    <t>異常なし</t>
  </si>
  <si>
    <t>要指導</t>
  </si>
  <si>
    <t>要医療</t>
  </si>
  <si>
    <t>基本健診</t>
  </si>
  <si>
    <t>胃がん</t>
  </si>
  <si>
    <t>乳がん</t>
  </si>
  <si>
    <t>大腸がん</t>
  </si>
  <si>
    <t>　（単位：％）</t>
  </si>
  <si>
    <t>子宮がん　　　（頸部）</t>
  </si>
  <si>
    <t>歯周疾患検診</t>
  </si>
  <si>
    <t>骨粗鬆検診</t>
  </si>
  <si>
    <t>肺がん
（胸部Ｘ線）</t>
  </si>
  <si>
    <t>精検　　　　　　　　　　　　　　　　受診者数</t>
  </si>
  <si>
    <t>精検　　　　　　　　　　　　　　受診率</t>
  </si>
  <si>
    <t>がん     　　   発見数</t>
  </si>
  <si>
    <t>がん         発見率</t>
  </si>
  <si>
    <t>精検　　　　　　　　　　　　　　　　受診者数</t>
  </si>
  <si>
    <t>精検　　　　　　　　　　　　　　受診率</t>
  </si>
  <si>
    <t>がん     　　   発見数</t>
  </si>
  <si>
    <t>がん         発見率</t>
  </si>
  <si>
    <t>平成１８年度基本健康診査の結果</t>
  </si>
  <si>
    <t>健康増進課集計（平成１９年１０月末時点）</t>
  </si>
  <si>
    <t>鹿児島県計</t>
  </si>
  <si>
    <t>鹿児島市</t>
  </si>
  <si>
    <t>鹿児島市H.C</t>
  </si>
  <si>
    <t>指宿H.C</t>
  </si>
  <si>
    <t>南さつま市</t>
  </si>
  <si>
    <t>知覧町</t>
  </si>
  <si>
    <t>川辺町</t>
  </si>
  <si>
    <t>加世田H.C</t>
  </si>
  <si>
    <t>日置市</t>
  </si>
  <si>
    <t>三島村</t>
  </si>
  <si>
    <t>十島村</t>
  </si>
  <si>
    <t>いちき串木野市</t>
  </si>
  <si>
    <t>伊集院H.C</t>
  </si>
  <si>
    <t>薩摩川内市</t>
  </si>
  <si>
    <t>さつま町</t>
  </si>
  <si>
    <t>川薩H.C</t>
  </si>
  <si>
    <t>出水H.C</t>
  </si>
  <si>
    <t>大口H.C</t>
  </si>
  <si>
    <t>霧島市</t>
  </si>
  <si>
    <t>加治木町</t>
  </si>
  <si>
    <t>姶良町</t>
  </si>
  <si>
    <t>蒲生町</t>
  </si>
  <si>
    <t>湧水町</t>
  </si>
  <si>
    <t>姶良H.C</t>
  </si>
  <si>
    <t>曽於市</t>
  </si>
  <si>
    <t>志布志市</t>
  </si>
  <si>
    <t>志布志H.C</t>
  </si>
  <si>
    <t>東串良町</t>
  </si>
  <si>
    <t>肝付町</t>
  </si>
  <si>
    <t>錦江町</t>
  </si>
  <si>
    <t>南大隅町</t>
  </si>
  <si>
    <t>鹿屋H.C</t>
  </si>
  <si>
    <t>西之表H.C</t>
  </si>
  <si>
    <t>屋久島H.C</t>
  </si>
  <si>
    <t>奄美市</t>
  </si>
  <si>
    <t>名瀬H.C</t>
  </si>
  <si>
    <t>徳之島H.C</t>
  </si>
  <si>
    <t>精検　　　　　　　　　　受診者数</t>
  </si>
  <si>
    <t>精検　　　　　　　　　　　　受診率</t>
  </si>
  <si>
    <t>がん     　　   発見数</t>
  </si>
  <si>
    <t>がん       発見率</t>
  </si>
  <si>
    <t>県，保健所，市町村名</t>
  </si>
  <si>
    <t>平成１８年度歯周疾患検診・骨粗鬆検診の結果</t>
  </si>
  <si>
    <t>鹿児島県計</t>
  </si>
  <si>
    <t>指宿H.C</t>
  </si>
  <si>
    <t>0.00</t>
  </si>
  <si>
    <t>南さつま市</t>
  </si>
  <si>
    <t>加世田H.C</t>
  </si>
  <si>
    <t>いちき串木野市</t>
  </si>
  <si>
    <t>三島村</t>
  </si>
  <si>
    <t>十島村</t>
  </si>
  <si>
    <t>日置市</t>
  </si>
  <si>
    <t>伊集院H.C</t>
  </si>
  <si>
    <t>薩摩川内市</t>
  </si>
  <si>
    <t>さつま町</t>
  </si>
  <si>
    <t>川薩H.C</t>
  </si>
  <si>
    <t>出水H.C</t>
  </si>
  <si>
    <t>大口H.C</t>
  </si>
  <si>
    <t>霧島市</t>
  </si>
  <si>
    <t>加治木町</t>
  </si>
  <si>
    <t>姶良町</t>
  </si>
  <si>
    <t>蒲生町</t>
  </si>
  <si>
    <t>湧水町</t>
  </si>
  <si>
    <t>姶良H.C</t>
  </si>
  <si>
    <t>曽於市</t>
  </si>
  <si>
    <t>志布志市</t>
  </si>
  <si>
    <t>志布志H.C</t>
  </si>
  <si>
    <t>東串良町</t>
  </si>
  <si>
    <t>肝付町</t>
  </si>
  <si>
    <t>錦江町</t>
  </si>
  <si>
    <t>南大隅町</t>
  </si>
  <si>
    <t>鹿屋H.C</t>
  </si>
  <si>
    <t>屋久島H.C</t>
  </si>
  <si>
    <t>奄美市</t>
  </si>
  <si>
    <t>名瀬H.C</t>
  </si>
  <si>
    <t>徳之島H.C</t>
  </si>
  <si>
    <t>指宿市</t>
  </si>
  <si>
    <r>
      <t>鹿児島市H</t>
    </r>
    <r>
      <rPr>
        <sz val="11"/>
        <rFont val="ＭＳ 明朝"/>
        <family val="1"/>
      </rPr>
      <t>.C</t>
    </r>
  </si>
  <si>
    <t>平成１８年度市町村別・保健所別胃がん検診の結果</t>
  </si>
  <si>
    <t>精検　　　　　　　　　　　　　　　　受診者数</t>
  </si>
  <si>
    <t>精検　　　　　　　　　　　　　　受診率</t>
  </si>
  <si>
    <t>がん         発見率</t>
  </si>
  <si>
    <t>平成１８年度市町村別・保健所別肺がん検診の結果</t>
  </si>
  <si>
    <t>平成１８年度市町村別・保健所別大腸がん検診の結果</t>
  </si>
  <si>
    <t>精検　　　　　　　　　　　　　　　　受診者数</t>
  </si>
  <si>
    <t>精検　　　　　　　　　　　　　　受診率</t>
  </si>
  <si>
    <t>がん     　　   発見数</t>
  </si>
  <si>
    <t>がん         発見率</t>
  </si>
  <si>
    <t>平成１８年度市町村別・保健所別子宮がん検診の結果</t>
  </si>
  <si>
    <t>平成１８年度市町村別・保健所別乳がん検診の結果</t>
  </si>
  <si>
    <t>平成１８年度市町村・保健所別基本健診，がん検診受診率一覧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</si>
</sst>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"/>
    <numFmt numFmtId="180" formatCode="0.0%"/>
    <numFmt numFmtId="181" formatCode="#,##0.0;\-#,##0.0"/>
    <numFmt numFmtId="182" formatCode="0.000%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%"/>
    <numFmt numFmtId="198" formatCode="#,##0.000;\-#,##0.000"/>
    <numFmt numFmtId="199" formatCode="#,##0.0000;\-#,##0.0000"/>
    <numFmt numFmtId="200" formatCode="0.00000%"/>
    <numFmt numFmtId="201" formatCode="0.000000%"/>
    <numFmt numFmtId="202" formatCode="0.0000_ "/>
    <numFmt numFmtId="203" formatCode="0.000_ "/>
    <numFmt numFmtId="204" formatCode="0.000000_ "/>
    <numFmt numFmtId="205" formatCode="0.00000_ "/>
    <numFmt numFmtId="206" formatCode="0_);[Red]\(0\)"/>
    <numFmt numFmtId="207" formatCode="0.0_);[Red]\(0.0\)"/>
    <numFmt numFmtId="208" formatCode="0.00_);[Red]\(0.00\)"/>
    <numFmt numFmtId="209" formatCode="#,##0_);[Red]\(#,##0\)"/>
    <numFmt numFmtId="210" formatCode="#,##0.00_);[Red]\(#,##0.00\)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明朝"/>
      <family val="1"/>
    </font>
    <font>
      <u val="single"/>
      <sz val="16"/>
      <name val="ＭＳ ゴシック"/>
      <family val="3"/>
    </font>
    <font>
      <sz val="9"/>
      <name val="明朝"/>
      <family val="1"/>
    </font>
    <font>
      <sz val="14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明朝"/>
      <family val="1"/>
    </font>
    <font>
      <sz val="10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18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09" fontId="4" fillId="0" borderId="0" xfId="0" applyNumberFormat="1" applyFont="1" applyFill="1" applyAlignment="1">
      <alignment horizontal="right"/>
    </xf>
    <xf numFmtId="0" fontId="5" fillId="0" borderId="3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4" fillId="0" borderId="0" xfId="20" applyFont="1" applyFill="1">
      <alignment/>
      <protection/>
    </xf>
    <xf numFmtId="0" fontId="4" fillId="0" borderId="0" xfId="20" applyFont="1" applyFill="1" applyAlignment="1">
      <alignment horizontal="right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>
      <alignment/>
      <protection/>
    </xf>
    <xf numFmtId="0" fontId="4" fillId="0" borderId="5" xfId="20" applyFont="1" applyFill="1" applyBorder="1">
      <alignment/>
      <protection/>
    </xf>
    <xf numFmtId="0" fontId="4" fillId="0" borderId="6" xfId="20" applyFont="1" applyFill="1" applyBorder="1">
      <alignment/>
      <protection/>
    </xf>
    <xf numFmtId="0" fontId="4" fillId="0" borderId="7" xfId="20" applyFont="1" applyFill="1" applyBorder="1">
      <alignment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3" fillId="0" borderId="0" xfId="20" applyFont="1" applyFill="1" applyAlignment="1">
      <alignment horizontal="right"/>
      <protection/>
    </xf>
    <xf numFmtId="38" fontId="12" fillId="0" borderId="8" xfId="16" applyFont="1" applyFill="1" applyBorder="1" applyAlignment="1">
      <alignment/>
    </xf>
    <xf numFmtId="38" fontId="12" fillId="0" borderId="9" xfId="16" applyFont="1" applyFill="1" applyBorder="1" applyAlignment="1">
      <alignment/>
    </xf>
    <xf numFmtId="40" fontId="12" fillId="0" borderId="10" xfId="16" applyNumberFormat="1" applyFont="1" applyFill="1" applyBorder="1" applyAlignment="1">
      <alignment horizontal="right"/>
    </xf>
    <xf numFmtId="38" fontId="12" fillId="0" borderId="11" xfId="16" applyFont="1" applyFill="1" applyBorder="1" applyAlignment="1">
      <alignment horizontal="right"/>
    </xf>
    <xf numFmtId="0" fontId="9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38" fontId="0" fillId="0" borderId="13" xfId="16" applyFont="1" applyFill="1" applyBorder="1" applyAlignment="1">
      <alignment/>
    </xf>
    <xf numFmtId="38" fontId="0" fillId="0" borderId="14" xfId="16" applyFont="1" applyFill="1" applyBorder="1" applyAlignment="1">
      <alignment/>
    </xf>
    <xf numFmtId="38" fontId="0" fillId="0" borderId="15" xfId="16" applyFont="1" applyFill="1" applyBorder="1" applyAlignment="1">
      <alignment/>
    </xf>
    <xf numFmtId="38" fontId="0" fillId="0" borderId="9" xfId="16" applyFont="1" applyFill="1" applyBorder="1" applyAlignment="1">
      <alignment/>
    </xf>
    <xf numFmtId="38" fontId="0" fillId="0" borderId="8" xfId="16" applyFont="1" applyFill="1" applyBorder="1" applyAlignment="1">
      <alignment/>
    </xf>
    <xf numFmtId="176" fontId="0" fillId="0" borderId="8" xfId="15" applyNumberFormat="1" applyFont="1" applyFill="1" applyBorder="1" applyAlignment="1">
      <alignment/>
    </xf>
    <xf numFmtId="38" fontId="0" fillId="0" borderId="16" xfId="16" applyFont="1" applyFill="1" applyBorder="1" applyAlignment="1">
      <alignment/>
    </xf>
    <xf numFmtId="176" fontId="0" fillId="0" borderId="16" xfId="15" applyNumberFormat="1" applyFont="1" applyFill="1" applyBorder="1" applyAlignment="1">
      <alignment/>
    </xf>
    <xf numFmtId="0" fontId="0" fillId="0" borderId="17" xfId="0" applyFont="1" applyFill="1" applyBorder="1" applyAlignment="1">
      <alignment horizontal="distributed" vertical="center"/>
    </xf>
    <xf numFmtId="38" fontId="0" fillId="0" borderId="18" xfId="16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/>
    </xf>
    <xf numFmtId="38" fontId="0" fillId="0" borderId="10" xfId="16" applyFont="1" applyFill="1" applyBorder="1" applyAlignment="1">
      <alignment/>
    </xf>
    <xf numFmtId="0" fontId="10" fillId="0" borderId="11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38" fontId="0" fillId="2" borderId="22" xfId="16" applyFont="1" applyFill="1" applyBorder="1" applyAlignment="1">
      <alignment/>
    </xf>
    <xf numFmtId="38" fontId="0" fillId="2" borderId="12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176" fontId="0" fillId="2" borderId="2" xfId="15" applyNumberFormat="1" applyFont="1" applyFill="1" applyBorder="1" applyAlignment="1">
      <alignment/>
    </xf>
    <xf numFmtId="37" fontId="0" fillId="2" borderId="2" xfId="0" applyNumberFormat="1" applyFont="1" applyFill="1" applyBorder="1" applyAlignment="1" applyProtection="1">
      <alignment/>
      <protection/>
    </xf>
    <xf numFmtId="38" fontId="0" fillId="2" borderId="4" xfId="16" applyFont="1" applyFill="1" applyBorder="1" applyAlignment="1">
      <alignment/>
    </xf>
    <xf numFmtId="0" fontId="0" fillId="3" borderId="20" xfId="0" applyFont="1" applyFill="1" applyBorder="1" applyAlignment="1">
      <alignment horizontal="distributed" vertical="center"/>
    </xf>
    <xf numFmtId="38" fontId="0" fillId="3" borderId="15" xfId="16" applyFont="1" applyFill="1" applyBorder="1" applyAlignment="1">
      <alignment/>
    </xf>
    <xf numFmtId="38" fontId="0" fillId="3" borderId="9" xfId="16" applyFont="1" applyFill="1" applyBorder="1" applyAlignment="1">
      <alignment/>
    </xf>
    <xf numFmtId="38" fontId="0" fillId="3" borderId="8" xfId="16" applyFont="1" applyFill="1" applyBorder="1" applyAlignment="1">
      <alignment/>
    </xf>
    <xf numFmtId="176" fontId="0" fillId="3" borderId="8" xfId="15" applyNumberFormat="1" applyFont="1" applyFill="1" applyBorder="1" applyAlignment="1">
      <alignment/>
    </xf>
    <xf numFmtId="37" fontId="0" fillId="3" borderId="8" xfId="0" applyNumberFormat="1" applyFont="1" applyFill="1" applyBorder="1" applyAlignment="1" applyProtection="1">
      <alignment vertical="center"/>
      <protection/>
    </xf>
    <xf numFmtId="38" fontId="0" fillId="3" borderId="10" xfId="16" applyFont="1" applyFill="1" applyBorder="1" applyAlignment="1">
      <alignment/>
    </xf>
    <xf numFmtId="0" fontId="10" fillId="3" borderId="20" xfId="0" applyFont="1" applyFill="1" applyBorder="1" applyAlignment="1">
      <alignment horizontal="distributed" vertical="center"/>
    </xf>
    <xf numFmtId="0" fontId="10" fillId="3" borderId="23" xfId="0" applyFont="1" applyFill="1" applyBorder="1" applyAlignment="1">
      <alignment horizontal="distributed" vertical="center"/>
    </xf>
    <xf numFmtId="38" fontId="0" fillId="3" borderId="24" xfId="16" applyFont="1" applyFill="1" applyBorder="1" applyAlignment="1">
      <alignment/>
    </xf>
    <xf numFmtId="38" fontId="0" fillId="3" borderId="25" xfId="16" applyFont="1" applyFill="1" applyBorder="1" applyAlignment="1">
      <alignment/>
    </xf>
    <xf numFmtId="38" fontId="0" fillId="3" borderId="26" xfId="16" applyFont="1" applyFill="1" applyBorder="1" applyAlignment="1">
      <alignment/>
    </xf>
    <xf numFmtId="176" fontId="0" fillId="3" borderId="26" xfId="15" applyNumberFormat="1" applyFont="1" applyFill="1" applyBorder="1" applyAlignment="1">
      <alignment/>
    </xf>
    <xf numFmtId="38" fontId="0" fillId="3" borderId="27" xfId="16" applyFont="1" applyFill="1" applyBorder="1" applyAlignment="1">
      <alignment/>
    </xf>
    <xf numFmtId="38" fontId="12" fillId="0" borderId="16" xfId="16" applyFont="1" applyFill="1" applyBorder="1" applyAlignment="1">
      <alignment/>
    </xf>
    <xf numFmtId="40" fontId="12" fillId="0" borderId="8" xfId="16" applyNumberFormat="1" applyFont="1" applyFill="1" applyBorder="1" applyAlignment="1">
      <alignment/>
    </xf>
    <xf numFmtId="38" fontId="12" fillId="0" borderId="8" xfId="16" applyFont="1" applyFill="1" applyBorder="1" applyAlignment="1">
      <alignment horizontal="right"/>
    </xf>
    <xf numFmtId="0" fontId="0" fillId="3" borderId="11" xfId="0" applyFont="1" applyFill="1" applyBorder="1" applyAlignment="1">
      <alignment horizontal="distributed" vertical="center"/>
    </xf>
    <xf numFmtId="38" fontId="12" fillId="3" borderId="8" xfId="16" applyFont="1" applyFill="1" applyBorder="1" applyAlignment="1">
      <alignment/>
    </xf>
    <xf numFmtId="0" fontId="0" fillId="2" borderId="1" xfId="0" applyFont="1" applyFill="1" applyBorder="1" applyAlignment="1">
      <alignment horizontal="distributed" vertical="center"/>
    </xf>
    <xf numFmtId="38" fontId="12" fillId="2" borderId="2" xfId="16" applyFont="1" applyFill="1" applyBorder="1" applyAlignment="1">
      <alignment/>
    </xf>
    <xf numFmtId="0" fontId="10" fillId="3" borderId="11" xfId="0" applyFont="1" applyFill="1" applyBorder="1" applyAlignment="1">
      <alignment horizontal="distributed" vertical="center"/>
    </xf>
    <xf numFmtId="38" fontId="12" fillId="3" borderId="8" xfId="16" applyFont="1" applyFill="1" applyBorder="1" applyAlignment="1">
      <alignment horizontal="right"/>
    </xf>
    <xf numFmtId="38" fontId="12" fillId="3" borderId="11" xfId="16" applyFont="1" applyFill="1" applyBorder="1" applyAlignment="1">
      <alignment horizontal="right"/>
    </xf>
    <xf numFmtId="38" fontId="12" fillId="3" borderId="26" xfId="16" applyFont="1" applyFill="1" applyBorder="1" applyAlignment="1">
      <alignment/>
    </xf>
    <xf numFmtId="0" fontId="10" fillId="3" borderId="28" xfId="0" applyFont="1" applyFill="1" applyBorder="1" applyAlignment="1">
      <alignment horizontal="distributed" vertical="center"/>
    </xf>
    <xf numFmtId="40" fontId="12" fillId="0" borderId="8" xfId="16" applyNumberFormat="1" applyFont="1" applyFill="1" applyBorder="1" applyAlignment="1">
      <alignment horizontal="right"/>
    </xf>
    <xf numFmtId="38" fontId="13" fillId="0" borderId="8" xfId="16" applyFont="1" applyFill="1" applyBorder="1" applyAlignment="1">
      <alignment horizontal="right"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6" fillId="0" borderId="31" xfId="20" applyFont="1" applyFill="1" applyBorder="1" applyAlignment="1">
      <alignment horizontal="center" vertical="center" wrapText="1"/>
      <protection/>
    </xf>
    <xf numFmtId="0" fontId="6" fillId="0" borderId="32" xfId="20" applyFont="1" applyFill="1" applyBorder="1" applyAlignment="1">
      <alignment horizontal="center" vertical="center" wrapText="1"/>
      <protection/>
    </xf>
    <xf numFmtId="38" fontId="12" fillId="0" borderId="14" xfId="16" applyFont="1" applyFill="1" applyBorder="1" applyAlignment="1">
      <alignment/>
    </xf>
    <xf numFmtId="40" fontId="12" fillId="0" borderId="16" xfId="16" applyNumberFormat="1" applyFont="1" applyFill="1" applyBorder="1" applyAlignment="1">
      <alignment/>
    </xf>
    <xf numFmtId="40" fontId="12" fillId="0" borderId="18" xfId="16" applyNumberFormat="1" applyFont="1" applyFill="1" applyBorder="1" applyAlignment="1">
      <alignment horizontal="right"/>
    </xf>
    <xf numFmtId="38" fontId="12" fillId="3" borderId="9" xfId="16" applyFont="1" applyFill="1" applyBorder="1" applyAlignment="1">
      <alignment/>
    </xf>
    <xf numFmtId="40" fontId="12" fillId="3" borderId="8" xfId="16" applyNumberFormat="1" applyFont="1" applyFill="1" applyBorder="1" applyAlignment="1">
      <alignment/>
    </xf>
    <xf numFmtId="40" fontId="12" fillId="3" borderId="10" xfId="16" applyNumberFormat="1" applyFont="1" applyFill="1" applyBorder="1" applyAlignment="1">
      <alignment horizontal="right"/>
    </xf>
    <xf numFmtId="38" fontId="13" fillId="3" borderId="8" xfId="16" applyFont="1" applyFill="1" applyBorder="1" applyAlignment="1">
      <alignment horizontal="right"/>
    </xf>
    <xf numFmtId="38" fontId="12" fillId="3" borderId="9" xfId="16" applyFont="1" applyFill="1" applyBorder="1" applyAlignment="1">
      <alignment horizontal="right"/>
    </xf>
    <xf numFmtId="40" fontId="12" fillId="3" borderId="8" xfId="16" applyNumberFormat="1" applyFont="1" applyFill="1" applyBorder="1" applyAlignment="1">
      <alignment horizontal="right"/>
    </xf>
    <xf numFmtId="38" fontId="12" fillId="3" borderId="25" xfId="16" applyFont="1" applyFill="1" applyBorder="1" applyAlignment="1">
      <alignment/>
    </xf>
    <xf numFmtId="40" fontId="12" fillId="3" borderId="26" xfId="16" applyNumberFormat="1" applyFont="1" applyFill="1" applyBorder="1" applyAlignment="1">
      <alignment/>
    </xf>
    <xf numFmtId="40" fontId="12" fillId="3" borderId="27" xfId="16" applyNumberFormat="1" applyFont="1" applyFill="1" applyBorder="1" applyAlignment="1">
      <alignment horizontal="right"/>
    </xf>
    <xf numFmtId="0" fontId="0" fillId="0" borderId="13" xfId="20" applyFont="1" applyFill="1" applyBorder="1" applyAlignment="1">
      <alignment horizontal="distributed" vertical="center"/>
      <protection/>
    </xf>
    <xf numFmtId="0" fontId="0" fillId="3" borderId="15" xfId="20" applyFont="1" applyFill="1" applyBorder="1" applyAlignment="1">
      <alignment horizontal="distributed" vertical="center"/>
      <protection/>
    </xf>
    <xf numFmtId="0" fontId="0" fillId="0" borderId="15" xfId="20" applyFont="1" applyFill="1" applyBorder="1" applyAlignment="1">
      <alignment horizontal="distributed" vertical="center"/>
      <protection/>
    </xf>
    <xf numFmtId="0" fontId="0" fillId="3" borderId="24" xfId="20" applyFont="1" applyFill="1" applyBorder="1" applyAlignment="1">
      <alignment horizontal="distributed" vertical="center"/>
      <protection/>
    </xf>
    <xf numFmtId="0" fontId="0" fillId="2" borderId="22" xfId="20" applyFont="1" applyFill="1" applyBorder="1" applyAlignment="1">
      <alignment horizontal="distributed" vertical="center"/>
      <protection/>
    </xf>
    <xf numFmtId="38" fontId="12" fillId="2" borderId="12" xfId="16" applyFont="1" applyFill="1" applyBorder="1" applyAlignment="1">
      <alignment/>
    </xf>
    <xf numFmtId="40" fontId="12" fillId="2" borderId="2" xfId="16" applyNumberFormat="1" applyFont="1" applyFill="1" applyBorder="1" applyAlignment="1">
      <alignment/>
    </xf>
    <xf numFmtId="40" fontId="12" fillId="2" borderId="4" xfId="16" applyNumberFormat="1" applyFont="1" applyFill="1" applyBorder="1" applyAlignment="1">
      <alignment horizontal="right"/>
    </xf>
    <xf numFmtId="0" fontId="0" fillId="0" borderId="11" xfId="20" applyFont="1" applyFill="1" applyBorder="1" applyAlignment="1">
      <alignment horizontal="distributed" vertical="center"/>
      <protection/>
    </xf>
    <xf numFmtId="0" fontId="0" fillId="0" borderId="17" xfId="20" applyFont="1" applyFill="1" applyBorder="1" applyAlignment="1">
      <alignment horizontal="distributed" vertical="center"/>
      <protection/>
    </xf>
    <xf numFmtId="40" fontId="12" fillId="0" borderId="16" xfId="16" applyNumberFormat="1" applyFont="1" applyFill="1" applyBorder="1" applyAlignment="1">
      <alignment horizontal="right"/>
    </xf>
    <xf numFmtId="0" fontId="6" fillId="0" borderId="2" xfId="20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distributed" vertical="center"/>
      <protection/>
    </xf>
    <xf numFmtId="40" fontId="12" fillId="2" borderId="2" xfId="16" applyNumberFormat="1" applyFont="1" applyFill="1" applyBorder="1" applyAlignment="1">
      <alignment horizontal="right"/>
    </xf>
    <xf numFmtId="0" fontId="0" fillId="3" borderId="11" xfId="20" applyFont="1" applyFill="1" applyBorder="1" applyAlignment="1">
      <alignment horizontal="distributed" vertical="center"/>
      <protection/>
    </xf>
    <xf numFmtId="0" fontId="0" fillId="3" borderId="28" xfId="20" applyFont="1" applyFill="1" applyBorder="1" applyAlignment="1">
      <alignment horizontal="distributed" vertical="center"/>
      <protection/>
    </xf>
    <xf numFmtId="40" fontId="12" fillId="3" borderId="26" xfId="16" applyNumberFormat="1" applyFont="1" applyFill="1" applyBorder="1" applyAlignment="1">
      <alignment horizontal="right"/>
    </xf>
    <xf numFmtId="38" fontId="12" fillId="3" borderId="26" xfId="16" applyFont="1" applyFill="1" applyBorder="1" applyAlignment="1">
      <alignment horizontal="right"/>
    </xf>
    <xf numFmtId="40" fontId="12" fillId="0" borderId="8" xfId="16" applyNumberFormat="1" applyFont="1" applyFill="1" applyBorder="1" applyAlignment="1">
      <alignment horizontal="right" vertical="center"/>
    </xf>
    <xf numFmtId="40" fontId="12" fillId="0" borderId="8" xfId="15" applyNumberFormat="1" applyFont="1" applyFill="1" applyBorder="1" applyAlignment="1">
      <alignment horizontal="right" vertical="center"/>
    </xf>
    <xf numFmtId="40" fontId="13" fillId="0" borderId="10" xfId="15" applyNumberFormat="1" applyFont="1" applyFill="1" applyBorder="1" applyAlignment="1">
      <alignment horizontal="right" vertical="center"/>
    </xf>
    <xf numFmtId="40" fontId="12" fillId="0" borderId="9" xfId="16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distributed" vertical="center"/>
    </xf>
    <xf numFmtId="40" fontId="12" fillId="2" borderId="14" xfId="16" applyNumberFormat="1" applyFont="1" applyFill="1" applyBorder="1" applyAlignment="1">
      <alignment horizontal="right" vertical="center"/>
    </xf>
    <xf numFmtId="40" fontId="12" fillId="2" borderId="16" xfId="16" applyNumberFormat="1" applyFont="1" applyFill="1" applyBorder="1" applyAlignment="1">
      <alignment horizontal="right" vertical="center"/>
    </xf>
    <xf numFmtId="40" fontId="12" fillId="2" borderId="16" xfId="15" applyNumberFormat="1" applyFont="1" applyFill="1" applyBorder="1" applyAlignment="1">
      <alignment horizontal="right" vertical="center"/>
    </xf>
    <xf numFmtId="40" fontId="13" fillId="2" borderId="18" xfId="15" applyNumberFormat="1" applyFont="1" applyFill="1" applyBorder="1" applyAlignment="1">
      <alignment horizontal="right" vertical="center"/>
    </xf>
    <xf numFmtId="0" fontId="0" fillId="3" borderId="15" xfId="0" applyFont="1" applyFill="1" applyBorder="1" applyAlignment="1">
      <alignment horizontal="distributed" vertical="center"/>
    </xf>
    <xf numFmtId="40" fontId="12" fillId="3" borderId="9" xfId="16" applyNumberFormat="1" applyFont="1" applyFill="1" applyBorder="1" applyAlignment="1">
      <alignment horizontal="right" vertical="center"/>
    </xf>
    <xf numFmtId="40" fontId="12" fillId="3" borderId="8" xfId="16" applyNumberFormat="1" applyFont="1" applyFill="1" applyBorder="1" applyAlignment="1">
      <alignment horizontal="right" vertical="center"/>
    </xf>
    <xf numFmtId="40" fontId="12" fillId="3" borderId="8" xfId="15" applyNumberFormat="1" applyFont="1" applyFill="1" applyBorder="1" applyAlignment="1">
      <alignment horizontal="right" vertical="center"/>
    </xf>
    <xf numFmtId="40" fontId="13" fillId="3" borderId="10" xfId="15" applyNumberFormat="1" applyFont="1" applyFill="1" applyBorder="1" applyAlignment="1">
      <alignment horizontal="right" vertical="center"/>
    </xf>
    <xf numFmtId="0" fontId="0" fillId="3" borderId="24" xfId="0" applyFont="1" applyFill="1" applyBorder="1" applyAlignment="1">
      <alignment horizontal="distributed" vertical="center"/>
    </xf>
    <xf numFmtId="40" fontId="12" fillId="3" borderId="25" xfId="16" applyNumberFormat="1" applyFont="1" applyFill="1" applyBorder="1" applyAlignment="1">
      <alignment horizontal="right" vertical="center"/>
    </xf>
    <xf numFmtId="40" fontId="12" fillId="3" borderId="26" xfId="16" applyNumberFormat="1" applyFont="1" applyFill="1" applyBorder="1" applyAlignment="1">
      <alignment horizontal="right" vertical="center"/>
    </xf>
    <xf numFmtId="40" fontId="12" fillId="3" borderId="26" xfId="15" applyNumberFormat="1" applyFont="1" applyFill="1" applyBorder="1" applyAlignment="1">
      <alignment horizontal="right" vertical="center"/>
    </xf>
    <xf numFmtId="40" fontId="13" fillId="3" borderId="27" xfId="15" applyNumberFormat="1" applyFont="1" applyFill="1" applyBorder="1" applyAlignment="1">
      <alignment horizontal="right" vertical="center"/>
    </xf>
    <xf numFmtId="38" fontId="12" fillId="2" borderId="2" xfId="16" applyFont="1" applyFill="1" applyBorder="1" applyAlignment="1">
      <alignment horizontal="right"/>
    </xf>
    <xf numFmtId="38" fontId="12" fillId="2" borderId="1" xfId="16" applyFont="1" applyFill="1" applyBorder="1" applyAlignment="1">
      <alignment horizontal="right"/>
    </xf>
    <xf numFmtId="38" fontId="12" fillId="0" borderId="16" xfId="16" applyFont="1" applyFill="1" applyBorder="1" applyAlignment="1">
      <alignment horizontal="right"/>
    </xf>
    <xf numFmtId="38" fontId="12" fillId="0" borderId="17" xfId="16" applyFont="1" applyFill="1" applyBorder="1" applyAlignment="1">
      <alignment horizontal="right"/>
    </xf>
    <xf numFmtId="38" fontId="12" fillId="3" borderId="28" xfId="16" applyFont="1" applyFill="1" applyBorder="1" applyAlignment="1">
      <alignment horizontal="right"/>
    </xf>
    <xf numFmtId="208" fontId="4" fillId="0" borderId="0" xfId="0" applyNumberFormat="1" applyFont="1" applyFill="1" applyAlignment="1">
      <alignment/>
    </xf>
    <xf numFmtId="208" fontId="4" fillId="0" borderId="33" xfId="0" applyNumberFormat="1" applyFont="1" applyFill="1" applyBorder="1" applyAlignment="1">
      <alignment horizontal="center" vertical="center" wrapText="1"/>
    </xf>
    <xf numFmtId="208" fontId="12" fillId="2" borderId="33" xfId="16" applyNumberFormat="1" applyFont="1" applyFill="1" applyBorder="1" applyAlignment="1">
      <alignment horizontal="right"/>
    </xf>
    <xf numFmtId="208" fontId="12" fillId="0" borderId="34" xfId="16" applyNumberFormat="1" applyFont="1" applyFill="1" applyBorder="1" applyAlignment="1">
      <alignment horizontal="right"/>
    </xf>
    <xf numFmtId="208" fontId="12" fillId="3" borderId="35" xfId="16" applyNumberFormat="1" applyFont="1" applyFill="1" applyBorder="1" applyAlignment="1">
      <alignment horizontal="right"/>
    </xf>
    <xf numFmtId="208" fontId="12" fillId="0" borderId="35" xfId="16" applyNumberFormat="1" applyFont="1" applyFill="1" applyBorder="1" applyAlignment="1">
      <alignment horizontal="right"/>
    </xf>
    <xf numFmtId="208" fontId="12" fillId="3" borderId="36" xfId="16" applyNumberFormat="1" applyFont="1" applyFill="1" applyBorder="1" applyAlignment="1">
      <alignment horizontal="right"/>
    </xf>
    <xf numFmtId="208" fontId="13" fillId="0" borderId="0" xfId="0" applyNumberFormat="1" applyFont="1" applyFill="1" applyAlignment="1">
      <alignment/>
    </xf>
    <xf numFmtId="208" fontId="4" fillId="0" borderId="0" xfId="0" applyNumberFormat="1" applyFont="1" applyFill="1" applyAlignment="1">
      <alignment horizontal="right"/>
    </xf>
    <xf numFmtId="208" fontId="4" fillId="0" borderId="4" xfId="0" applyNumberFormat="1" applyFont="1" applyFill="1" applyBorder="1" applyAlignment="1">
      <alignment horizontal="center" vertical="center" wrapText="1"/>
    </xf>
    <xf numFmtId="208" fontId="12" fillId="2" borderId="4" xfId="16" applyNumberFormat="1" applyFont="1" applyFill="1" applyBorder="1" applyAlignment="1">
      <alignment horizontal="right"/>
    </xf>
    <xf numFmtId="208" fontId="12" fillId="0" borderId="18" xfId="16" applyNumberFormat="1" applyFont="1" applyFill="1" applyBorder="1" applyAlignment="1">
      <alignment horizontal="right"/>
    </xf>
    <xf numFmtId="208" fontId="12" fillId="3" borderId="10" xfId="16" applyNumberFormat="1" applyFont="1" applyFill="1" applyBorder="1" applyAlignment="1">
      <alignment horizontal="right"/>
    </xf>
    <xf numFmtId="208" fontId="12" fillId="0" borderId="10" xfId="16" applyNumberFormat="1" applyFont="1" applyFill="1" applyBorder="1" applyAlignment="1">
      <alignment horizontal="right"/>
    </xf>
    <xf numFmtId="208" fontId="12" fillId="3" borderId="27" xfId="16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20" applyFont="1" applyFill="1" applyAlignment="1">
      <alignment horizontal="center" vertical="center"/>
      <protection/>
    </xf>
    <xf numFmtId="0" fontId="0" fillId="0" borderId="0" xfId="20" applyFont="1" applyFill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■Ｈ１７一覧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B1:I68"/>
  <sheetViews>
    <sheetView zoomScaleSheetLayoutView="100" workbookViewId="0" topLeftCell="B1">
      <pane xSplit="1" ySplit="5" topLeftCell="C6" activePane="bottomRight" state="frozen"/>
      <selection pane="topLeft" activeCell="C9" sqref="C9"/>
      <selection pane="topRight" activeCell="C9" sqref="C9"/>
      <selection pane="bottomLeft" activeCell="C9" sqref="C9"/>
      <selection pane="bottomRight" activeCell="E75" sqref="E75"/>
    </sheetView>
  </sheetViews>
  <sheetFormatPr defaultColWidth="8.796875" defaultRowHeight="20.25" customHeight="1"/>
  <cols>
    <col min="1" max="1" width="9" style="1" customWidth="1"/>
    <col min="2" max="2" width="25" style="1" bestFit="1" customWidth="1"/>
    <col min="3" max="3" width="12.5" style="1" customWidth="1"/>
    <col min="4" max="5" width="9.69921875" style="1" customWidth="1"/>
    <col min="6" max="6" width="9.19921875" style="1" customWidth="1"/>
    <col min="7" max="7" width="9.59765625" style="1" bestFit="1" customWidth="1"/>
    <col min="8" max="8" width="8.59765625" style="1" bestFit="1" customWidth="1"/>
    <col min="9" max="9" width="9.8984375" style="1" bestFit="1" customWidth="1"/>
    <col min="10" max="16384" width="9" style="1" customWidth="1"/>
  </cols>
  <sheetData>
    <row r="1" spans="2:9" ht="18.75">
      <c r="B1" s="162" t="s">
        <v>56</v>
      </c>
      <c r="C1" s="162"/>
      <c r="D1" s="162"/>
      <c r="E1" s="162"/>
      <c r="F1" s="162"/>
      <c r="G1" s="162"/>
      <c r="H1" s="162"/>
      <c r="I1" s="162"/>
    </row>
    <row r="2" spans="2:9" ht="20.25" customHeight="1" thickBot="1">
      <c r="B2" s="7"/>
      <c r="C2" s="27"/>
      <c r="D2" s="27"/>
      <c r="E2" s="27"/>
      <c r="F2" s="27"/>
      <c r="G2" s="27"/>
      <c r="H2" s="27"/>
      <c r="I2" s="6" t="s">
        <v>57</v>
      </c>
    </row>
    <row r="3" spans="2:9" ht="18.75" customHeight="1" thickBot="1">
      <c r="B3" s="165" t="s">
        <v>99</v>
      </c>
      <c r="C3" s="163" t="s">
        <v>34</v>
      </c>
      <c r="D3" s="167" t="s">
        <v>35</v>
      </c>
      <c r="E3" s="168"/>
      <c r="F3" s="168"/>
      <c r="G3" s="168"/>
      <c r="H3" s="168"/>
      <c r="I3" s="169"/>
    </row>
    <row r="4" spans="2:9" ht="20.25" customHeight="1" thickBot="1">
      <c r="B4" s="166"/>
      <c r="C4" s="164"/>
      <c r="D4" s="28" t="s">
        <v>1</v>
      </c>
      <c r="E4" s="44" t="s">
        <v>2</v>
      </c>
      <c r="F4" s="44" t="s">
        <v>3</v>
      </c>
      <c r="G4" s="44" t="s">
        <v>36</v>
      </c>
      <c r="H4" s="44" t="s">
        <v>37</v>
      </c>
      <c r="I4" s="45" t="s">
        <v>38</v>
      </c>
    </row>
    <row r="5" spans="2:9" ht="20.25" customHeight="1" thickBot="1">
      <c r="B5" s="50" t="s">
        <v>58</v>
      </c>
      <c r="C5" s="51">
        <v>1020846</v>
      </c>
      <c r="D5" s="52">
        <v>421515</v>
      </c>
      <c r="E5" s="53">
        <v>143140</v>
      </c>
      <c r="F5" s="54">
        <f aca="true" t="shared" si="0" ref="F5:F36">E5/D5*100</f>
        <v>33.95845936680782</v>
      </c>
      <c r="G5" s="53">
        <v>14817</v>
      </c>
      <c r="H5" s="55">
        <v>49890</v>
      </c>
      <c r="I5" s="56">
        <v>78433</v>
      </c>
    </row>
    <row r="6" spans="2:9" ht="20.25" customHeight="1">
      <c r="B6" s="46" t="s">
        <v>59</v>
      </c>
      <c r="C6" s="29">
        <v>321880</v>
      </c>
      <c r="D6" s="30">
        <v>86100</v>
      </c>
      <c r="E6" s="35">
        <v>36901</v>
      </c>
      <c r="F6" s="36">
        <f t="shared" si="0"/>
        <v>42.85830429732869</v>
      </c>
      <c r="G6" s="35">
        <v>5818</v>
      </c>
      <c r="H6" s="43">
        <v>14741</v>
      </c>
      <c r="I6" s="38">
        <v>16342</v>
      </c>
    </row>
    <row r="7" spans="2:9" ht="20.25" customHeight="1">
      <c r="B7" s="57" t="s">
        <v>60</v>
      </c>
      <c r="C7" s="58">
        <v>321880</v>
      </c>
      <c r="D7" s="59">
        <v>86100</v>
      </c>
      <c r="E7" s="60">
        <v>36901</v>
      </c>
      <c r="F7" s="61">
        <f t="shared" si="0"/>
        <v>42.85830429732869</v>
      </c>
      <c r="G7" s="60">
        <v>5818</v>
      </c>
      <c r="H7" s="62">
        <v>14741</v>
      </c>
      <c r="I7" s="63">
        <v>16342</v>
      </c>
    </row>
    <row r="8" spans="2:9" ht="20.25" customHeight="1">
      <c r="B8" s="47" t="s">
        <v>4</v>
      </c>
      <c r="C8" s="31">
        <v>30545</v>
      </c>
      <c r="D8" s="32">
        <v>19878</v>
      </c>
      <c r="E8" s="33">
        <v>6691</v>
      </c>
      <c r="F8" s="34">
        <f t="shared" si="0"/>
        <v>33.66032800080491</v>
      </c>
      <c r="G8" s="33">
        <v>605</v>
      </c>
      <c r="H8" s="33">
        <v>1804</v>
      </c>
      <c r="I8" s="40">
        <v>4282</v>
      </c>
    </row>
    <row r="9" spans="2:9" ht="20.25" customHeight="1">
      <c r="B9" s="47" t="s">
        <v>5</v>
      </c>
      <c r="C9" s="31">
        <v>9643</v>
      </c>
      <c r="D9" s="32">
        <v>5901</v>
      </c>
      <c r="E9" s="33">
        <v>2729</v>
      </c>
      <c r="F9" s="34">
        <f t="shared" si="0"/>
        <v>46.246398915438064</v>
      </c>
      <c r="G9" s="33">
        <v>338</v>
      </c>
      <c r="H9" s="33">
        <v>835</v>
      </c>
      <c r="I9" s="40">
        <v>1556</v>
      </c>
    </row>
    <row r="10" spans="2:9" ht="20.25" customHeight="1">
      <c r="B10" s="57" t="s">
        <v>61</v>
      </c>
      <c r="C10" s="58">
        <v>40188</v>
      </c>
      <c r="D10" s="59">
        <v>25779</v>
      </c>
      <c r="E10" s="60">
        <v>9420</v>
      </c>
      <c r="F10" s="61">
        <f t="shared" si="0"/>
        <v>36.54137088327708</v>
      </c>
      <c r="G10" s="60">
        <v>943</v>
      </c>
      <c r="H10" s="60">
        <v>2639</v>
      </c>
      <c r="I10" s="63">
        <v>5838</v>
      </c>
    </row>
    <row r="11" spans="2:9" ht="20.25" customHeight="1">
      <c r="B11" s="47" t="s">
        <v>6</v>
      </c>
      <c r="C11" s="31">
        <v>16427</v>
      </c>
      <c r="D11" s="32">
        <v>5431</v>
      </c>
      <c r="E11" s="33">
        <v>1818</v>
      </c>
      <c r="F11" s="34">
        <f t="shared" si="0"/>
        <v>33.474498250782545</v>
      </c>
      <c r="G11" s="33">
        <v>185</v>
      </c>
      <c r="H11" s="33">
        <v>839</v>
      </c>
      <c r="I11" s="40">
        <v>794</v>
      </c>
    </row>
    <row r="12" spans="2:9" ht="20.25" customHeight="1">
      <c r="B12" s="47" t="s">
        <v>62</v>
      </c>
      <c r="C12" s="31">
        <v>27156</v>
      </c>
      <c r="D12" s="32">
        <v>11701</v>
      </c>
      <c r="E12" s="33">
        <v>4449</v>
      </c>
      <c r="F12" s="34">
        <f t="shared" si="0"/>
        <v>38.02239124861123</v>
      </c>
      <c r="G12" s="33">
        <v>335</v>
      </c>
      <c r="H12" s="33">
        <v>1583</v>
      </c>
      <c r="I12" s="40">
        <v>2531</v>
      </c>
    </row>
    <row r="13" spans="2:9" ht="20.25" customHeight="1">
      <c r="B13" s="47" t="s">
        <v>63</v>
      </c>
      <c r="C13" s="31">
        <v>8672</v>
      </c>
      <c r="D13" s="32">
        <v>3716</v>
      </c>
      <c r="E13" s="33">
        <v>1394</v>
      </c>
      <c r="F13" s="34">
        <f t="shared" si="0"/>
        <v>37.51345532831001</v>
      </c>
      <c r="G13" s="33">
        <v>213</v>
      </c>
      <c r="H13" s="33">
        <v>501</v>
      </c>
      <c r="I13" s="40">
        <v>680</v>
      </c>
    </row>
    <row r="14" spans="2:9" ht="20.25" customHeight="1">
      <c r="B14" s="47" t="s">
        <v>64</v>
      </c>
      <c r="C14" s="31">
        <v>9585</v>
      </c>
      <c r="D14" s="32">
        <v>3944</v>
      </c>
      <c r="E14" s="33">
        <v>1354</v>
      </c>
      <c r="F14" s="34">
        <f t="shared" si="0"/>
        <v>34.33062880324544</v>
      </c>
      <c r="G14" s="33">
        <v>152</v>
      </c>
      <c r="H14" s="33">
        <v>493</v>
      </c>
      <c r="I14" s="40">
        <v>709</v>
      </c>
    </row>
    <row r="15" spans="2:9" ht="20.25" customHeight="1">
      <c r="B15" s="57" t="s">
        <v>65</v>
      </c>
      <c r="C15" s="58">
        <v>61840</v>
      </c>
      <c r="D15" s="59">
        <v>24792</v>
      </c>
      <c r="E15" s="60">
        <v>9015</v>
      </c>
      <c r="F15" s="61">
        <f t="shared" si="0"/>
        <v>36.362536302032915</v>
      </c>
      <c r="G15" s="60">
        <v>885</v>
      </c>
      <c r="H15" s="60">
        <v>3416</v>
      </c>
      <c r="I15" s="63">
        <v>4714</v>
      </c>
    </row>
    <row r="16" spans="2:9" ht="20.25" customHeight="1">
      <c r="B16" s="47" t="s">
        <v>66</v>
      </c>
      <c r="C16" s="31">
        <v>32183</v>
      </c>
      <c r="D16" s="32">
        <v>18238</v>
      </c>
      <c r="E16" s="33">
        <v>3377</v>
      </c>
      <c r="F16" s="34">
        <f t="shared" si="0"/>
        <v>18.516284680337755</v>
      </c>
      <c r="G16" s="33">
        <v>221</v>
      </c>
      <c r="H16" s="33">
        <v>1279</v>
      </c>
      <c r="I16" s="40">
        <v>1877</v>
      </c>
    </row>
    <row r="17" spans="2:9" ht="20.25" customHeight="1">
      <c r="B17" s="47" t="s">
        <v>67</v>
      </c>
      <c r="C17" s="31">
        <v>264</v>
      </c>
      <c r="D17" s="32">
        <v>264</v>
      </c>
      <c r="E17" s="33">
        <v>174</v>
      </c>
      <c r="F17" s="34">
        <f t="shared" si="0"/>
        <v>65.9090909090909</v>
      </c>
      <c r="G17" s="33">
        <v>14</v>
      </c>
      <c r="H17" s="33">
        <v>78</v>
      </c>
      <c r="I17" s="40">
        <v>82</v>
      </c>
    </row>
    <row r="18" spans="2:9" ht="20.25" customHeight="1">
      <c r="B18" s="47" t="s">
        <v>68</v>
      </c>
      <c r="C18" s="31">
        <v>465</v>
      </c>
      <c r="D18" s="32">
        <v>430</v>
      </c>
      <c r="E18" s="33">
        <v>303</v>
      </c>
      <c r="F18" s="34">
        <f t="shared" si="0"/>
        <v>70.46511627906978</v>
      </c>
      <c r="G18" s="33">
        <v>33</v>
      </c>
      <c r="H18" s="33">
        <v>108</v>
      </c>
      <c r="I18" s="40">
        <v>162</v>
      </c>
    </row>
    <row r="19" spans="2:9" ht="20.25" customHeight="1">
      <c r="B19" s="47" t="s">
        <v>69</v>
      </c>
      <c r="C19" s="31">
        <v>19873</v>
      </c>
      <c r="D19" s="32">
        <v>4826</v>
      </c>
      <c r="E19" s="33">
        <v>1731</v>
      </c>
      <c r="F19" s="34">
        <f t="shared" si="0"/>
        <v>35.868213841690846</v>
      </c>
      <c r="G19" s="33">
        <v>108</v>
      </c>
      <c r="H19" s="33">
        <v>518</v>
      </c>
      <c r="I19" s="40">
        <v>1105</v>
      </c>
    </row>
    <row r="20" spans="2:9" ht="20.25" customHeight="1">
      <c r="B20" s="57" t="s">
        <v>70</v>
      </c>
      <c r="C20" s="58">
        <v>52785</v>
      </c>
      <c r="D20" s="59">
        <v>23758</v>
      </c>
      <c r="E20" s="60">
        <v>5585</v>
      </c>
      <c r="F20" s="61">
        <f t="shared" si="0"/>
        <v>23.50787103291523</v>
      </c>
      <c r="G20" s="60">
        <v>376</v>
      </c>
      <c r="H20" s="60">
        <v>1983</v>
      </c>
      <c r="I20" s="63">
        <v>3226</v>
      </c>
    </row>
    <row r="21" spans="2:9" ht="20.25" customHeight="1">
      <c r="B21" s="47" t="s">
        <v>71</v>
      </c>
      <c r="C21" s="31">
        <v>60238</v>
      </c>
      <c r="D21" s="32">
        <v>24012</v>
      </c>
      <c r="E21" s="33">
        <v>9383</v>
      </c>
      <c r="F21" s="34">
        <f t="shared" si="0"/>
        <v>39.07629518574046</v>
      </c>
      <c r="G21" s="33">
        <v>1160</v>
      </c>
      <c r="H21" s="33">
        <v>3336</v>
      </c>
      <c r="I21" s="40">
        <v>4887</v>
      </c>
    </row>
    <row r="22" spans="2:9" ht="20.25" customHeight="1">
      <c r="B22" s="47" t="s">
        <v>72</v>
      </c>
      <c r="C22" s="31">
        <v>16754</v>
      </c>
      <c r="D22" s="32">
        <v>8941</v>
      </c>
      <c r="E22" s="33">
        <v>3284</v>
      </c>
      <c r="F22" s="34">
        <f t="shared" si="0"/>
        <v>36.72967229616374</v>
      </c>
      <c r="G22" s="33">
        <v>274</v>
      </c>
      <c r="H22" s="33">
        <v>1021</v>
      </c>
      <c r="I22" s="40">
        <v>1989</v>
      </c>
    </row>
    <row r="23" spans="2:9" ht="20.25" customHeight="1">
      <c r="B23" s="57" t="s">
        <v>73</v>
      </c>
      <c r="C23" s="58">
        <v>76992</v>
      </c>
      <c r="D23" s="59">
        <v>32953</v>
      </c>
      <c r="E23" s="60">
        <v>12667</v>
      </c>
      <c r="F23" s="61">
        <f t="shared" si="0"/>
        <v>38.4395957879404</v>
      </c>
      <c r="G23" s="60">
        <v>1434</v>
      </c>
      <c r="H23" s="60">
        <v>4357</v>
      </c>
      <c r="I23" s="63">
        <v>6876</v>
      </c>
    </row>
    <row r="24" spans="2:9" ht="20.25" customHeight="1">
      <c r="B24" s="48" t="s">
        <v>7</v>
      </c>
      <c r="C24" s="31">
        <v>16463</v>
      </c>
      <c r="D24" s="32">
        <v>5528</v>
      </c>
      <c r="E24" s="33">
        <v>1639</v>
      </c>
      <c r="F24" s="34">
        <f t="shared" si="0"/>
        <v>29.649059334298116</v>
      </c>
      <c r="G24" s="33">
        <v>113</v>
      </c>
      <c r="H24" s="33">
        <v>583</v>
      </c>
      <c r="I24" s="40">
        <v>943</v>
      </c>
    </row>
    <row r="25" spans="2:9" ht="20.25" customHeight="1">
      <c r="B25" s="47" t="s">
        <v>8</v>
      </c>
      <c r="C25" s="31">
        <v>34468</v>
      </c>
      <c r="D25" s="32">
        <v>19664</v>
      </c>
      <c r="E25" s="33">
        <v>5533</v>
      </c>
      <c r="F25" s="34">
        <f t="shared" si="0"/>
        <v>28.13771358828316</v>
      </c>
      <c r="G25" s="33">
        <v>561</v>
      </c>
      <c r="H25" s="33">
        <v>2052</v>
      </c>
      <c r="I25" s="40">
        <v>2920</v>
      </c>
    </row>
    <row r="26" spans="2:9" ht="20.25" customHeight="1">
      <c r="B26" s="49" t="s">
        <v>9</v>
      </c>
      <c r="C26" s="31">
        <v>7709</v>
      </c>
      <c r="D26" s="32">
        <v>4859</v>
      </c>
      <c r="E26" s="33">
        <v>2065</v>
      </c>
      <c r="F26" s="34">
        <f t="shared" si="0"/>
        <v>42.498456472525206</v>
      </c>
      <c r="G26" s="33">
        <v>82</v>
      </c>
      <c r="H26" s="33">
        <v>559</v>
      </c>
      <c r="I26" s="40">
        <v>1424</v>
      </c>
    </row>
    <row r="27" spans="2:9" ht="20.25" customHeight="1">
      <c r="B27" s="64" t="s">
        <v>74</v>
      </c>
      <c r="C27" s="58">
        <v>58640</v>
      </c>
      <c r="D27" s="59">
        <v>30051</v>
      </c>
      <c r="E27" s="60">
        <v>9237</v>
      </c>
      <c r="F27" s="61">
        <f t="shared" si="0"/>
        <v>30.737745832085455</v>
      </c>
      <c r="G27" s="60">
        <v>756</v>
      </c>
      <c r="H27" s="60">
        <v>3194</v>
      </c>
      <c r="I27" s="63">
        <v>5287</v>
      </c>
    </row>
    <row r="28" spans="2:9" ht="20.25" customHeight="1">
      <c r="B28" s="47" t="s">
        <v>10</v>
      </c>
      <c r="C28" s="31">
        <v>14575</v>
      </c>
      <c r="D28" s="32">
        <v>5874</v>
      </c>
      <c r="E28" s="33">
        <v>1726</v>
      </c>
      <c r="F28" s="34">
        <f t="shared" si="0"/>
        <v>29.383724889342865</v>
      </c>
      <c r="G28" s="33">
        <v>129</v>
      </c>
      <c r="H28" s="33">
        <v>489</v>
      </c>
      <c r="I28" s="40">
        <v>1108</v>
      </c>
    </row>
    <row r="29" spans="2:9" ht="20.25" customHeight="1">
      <c r="B29" s="47" t="s">
        <v>11</v>
      </c>
      <c r="C29" s="31">
        <v>6334</v>
      </c>
      <c r="D29" s="32">
        <v>3291</v>
      </c>
      <c r="E29" s="33">
        <v>745</v>
      </c>
      <c r="F29" s="34">
        <f t="shared" si="0"/>
        <v>22.63749620176238</v>
      </c>
      <c r="G29" s="33">
        <v>63</v>
      </c>
      <c r="H29" s="33">
        <v>227</v>
      </c>
      <c r="I29" s="40">
        <v>455</v>
      </c>
    </row>
    <row r="30" spans="2:9" ht="20.25" customHeight="1">
      <c r="B30" s="57" t="s">
        <v>75</v>
      </c>
      <c r="C30" s="58">
        <v>20909</v>
      </c>
      <c r="D30" s="59">
        <v>9165</v>
      </c>
      <c r="E30" s="60">
        <v>2471</v>
      </c>
      <c r="F30" s="61">
        <f t="shared" si="0"/>
        <v>26.96126568466994</v>
      </c>
      <c r="G30" s="60">
        <v>192</v>
      </c>
      <c r="H30" s="60">
        <v>716</v>
      </c>
      <c r="I30" s="63">
        <v>1563</v>
      </c>
    </row>
    <row r="31" spans="2:9" ht="20.25" customHeight="1">
      <c r="B31" s="47" t="s">
        <v>76</v>
      </c>
      <c r="C31" s="31">
        <v>67010</v>
      </c>
      <c r="D31" s="32">
        <v>19782</v>
      </c>
      <c r="E31" s="33">
        <v>8167</v>
      </c>
      <c r="F31" s="34">
        <f t="shared" si="0"/>
        <v>41.28500657163078</v>
      </c>
      <c r="G31" s="33">
        <v>644</v>
      </c>
      <c r="H31" s="33">
        <v>2827</v>
      </c>
      <c r="I31" s="40">
        <v>4696</v>
      </c>
    </row>
    <row r="32" spans="2:9" ht="20.25" customHeight="1">
      <c r="B32" s="47" t="s">
        <v>77</v>
      </c>
      <c r="C32" s="31">
        <v>13096</v>
      </c>
      <c r="D32" s="32">
        <v>3699</v>
      </c>
      <c r="E32" s="33">
        <v>1267</v>
      </c>
      <c r="F32" s="34">
        <f t="shared" si="0"/>
        <v>34.252500675858336</v>
      </c>
      <c r="G32" s="33">
        <v>123</v>
      </c>
      <c r="H32" s="33">
        <v>568</v>
      </c>
      <c r="I32" s="40">
        <v>576</v>
      </c>
    </row>
    <row r="33" spans="2:9" ht="20.25" customHeight="1">
      <c r="B33" s="47" t="s">
        <v>78</v>
      </c>
      <c r="C33" s="31">
        <v>25623</v>
      </c>
      <c r="D33" s="32">
        <v>6949</v>
      </c>
      <c r="E33" s="33">
        <v>3653</v>
      </c>
      <c r="F33" s="34">
        <f t="shared" si="0"/>
        <v>52.5687149230105</v>
      </c>
      <c r="G33" s="33">
        <v>302</v>
      </c>
      <c r="H33" s="33">
        <v>1356</v>
      </c>
      <c r="I33" s="40">
        <v>1995</v>
      </c>
    </row>
    <row r="34" spans="2:9" ht="20.25" customHeight="1">
      <c r="B34" s="47" t="s">
        <v>79</v>
      </c>
      <c r="C34" s="31">
        <v>4882</v>
      </c>
      <c r="D34" s="32">
        <v>2292</v>
      </c>
      <c r="E34" s="33">
        <v>668</v>
      </c>
      <c r="F34" s="34">
        <f t="shared" si="0"/>
        <v>29.144851657940663</v>
      </c>
      <c r="G34" s="33">
        <v>53</v>
      </c>
      <c r="H34" s="33">
        <v>260</v>
      </c>
      <c r="I34" s="40">
        <v>355</v>
      </c>
    </row>
    <row r="35" spans="2:9" ht="20.25" customHeight="1">
      <c r="B35" s="47" t="s">
        <v>80</v>
      </c>
      <c r="C35" s="31">
        <v>7741</v>
      </c>
      <c r="D35" s="32">
        <v>4395</v>
      </c>
      <c r="E35" s="33">
        <v>1371</v>
      </c>
      <c r="F35" s="34">
        <f t="shared" si="0"/>
        <v>31.194539249146757</v>
      </c>
      <c r="G35" s="33">
        <v>85</v>
      </c>
      <c r="H35" s="33">
        <v>428</v>
      </c>
      <c r="I35" s="40">
        <v>858</v>
      </c>
    </row>
    <row r="36" spans="2:9" ht="20.25" customHeight="1">
      <c r="B36" s="57" t="s">
        <v>81</v>
      </c>
      <c r="C36" s="58">
        <v>118352</v>
      </c>
      <c r="D36" s="59">
        <v>37117</v>
      </c>
      <c r="E36" s="60">
        <v>15126</v>
      </c>
      <c r="F36" s="61">
        <f t="shared" si="0"/>
        <v>40.75221596572999</v>
      </c>
      <c r="G36" s="60">
        <v>1207</v>
      </c>
      <c r="H36" s="60">
        <v>5439</v>
      </c>
      <c r="I36" s="63">
        <v>8480</v>
      </c>
    </row>
    <row r="37" spans="2:9" ht="20.25" customHeight="1">
      <c r="B37" s="47" t="s">
        <v>82</v>
      </c>
      <c r="C37" s="31">
        <v>28537</v>
      </c>
      <c r="D37" s="32">
        <v>15075</v>
      </c>
      <c r="E37" s="33">
        <v>5780</v>
      </c>
      <c r="F37" s="34">
        <f aca="true" t="shared" si="1" ref="F37:F68">E37/D37*100</f>
        <v>38.34162520729685</v>
      </c>
      <c r="G37" s="33">
        <v>425</v>
      </c>
      <c r="H37" s="33">
        <v>2055</v>
      </c>
      <c r="I37" s="40">
        <v>3300</v>
      </c>
    </row>
    <row r="38" spans="2:9" ht="20.25" customHeight="1">
      <c r="B38" s="47" t="s">
        <v>83</v>
      </c>
      <c r="C38" s="31">
        <v>22021</v>
      </c>
      <c r="D38" s="32">
        <v>16621</v>
      </c>
      <c r="E38" s="33">
        <v>3589</v>
      </c>
      <c r="F38" s="34">
        <f t="shared" si="1"/>
        <v>21.593165272847603</v>
      </c>
      <c r="G38" s="33">
        <v>244</v>
      </c>
      <c r="H38" s="33">
        <v>1163</v>
      </c>
      <c r="I38" s="40">
        <v>2182</v>
      </c>
    </row>
    <row r="39" spans="2:9" ht="20.25" customHeight="1">
      <c r="B39" s="47" t="s">
        <v>12</v>
      </c>
      <c r="C39" s="31">
        <v>10109</v>
      </c>
      <c r="D39" s="32">
        <v>7158</v>
      </c>
      <c r="E39" s="33">
        <v>1404</v>
      </c>
      <c r="F39" s="34">
        <f t="shared" si="1"/>
        <v>19.61441743503772</v>
      </c>
      <c r="G39" s="33">
        <v>153</v>
      </c>
      <c r="H39" s="33">
        <v>461</v>
      </c>
      <c r="I39" s="40">
        <v>790</v>
      </c>
    </row>
    <row r="40" spans="2:9" ht="20.25" customHeight="1">
      <c r="B40" s="57" t="s">
        <v>84</v>
      </c>
      <c r="C40" s="58">
        <v>60667</v>
      </c>
      <c r="D40" s="59">
        <v>38854</v>
      </c>
      <c r="E40" s="60">
        <v>10773</v>
      </c>
      <c r="F40" s="61">
        <f t="shared" si="1"/>
        <v>27.72687496782828</v>
      </c>
      <c r="G40" s="60">
        <v>822</v>
      </c>
      <c r="H40" s="60">
        <v>3679</v>
      </c>
      <c r="I40" s="63">
        <v>6272</v>
      </c>
    </row>
    <row r="41" spans="2:9" ht="20.25" customHeight="1">
      <c r="B41" s="47" t="s">
        <v>13</v>
      </c>
      <c r="C41" s="31">
        <v>57339</v>
      </c>
      <c r="D41" s="32">
        <v>29962</v>
      </c>
      <c r="E41" s="33">
        <v>7411</v>
      </c>
      <c r="F41" s="34">
        <f t="shared" si="1"/>
        <v>24.734663907616312</v>
      </c>
      <c r="G41" s="33">
        <v>608</v>
      </c>
      <c r="H41" s="33">
        <v>2571</v>
      </c>
      <c r="I41" s="40">
        <v>4232</v>
      </c>
    </row>
    <row r="42" spans="2:9" ht="20.25" customHeight="1">
      <c r="B42" s="47" t="s">
        <v>14</v>
      </c>
      <c r="C42" s="31">
        <v>13078</v>
      </c>
      <c r="D42" s="32">
        <v>4869</v>
      </c>
      <c r="E42" s="33">
        <v>1028</v>
      </c>
      <c r="F42" s="34">
        <f t="shared" si="1"/>
        <v>21.113164920928323</v>
      </c>
      <c r="G42" s="33">
        <v>84</v>
      </c>
      <c r="H42" s="33">
        <v>221</v>
      </c>
      <c r="I42" s="40">
        <v>723</v>
      </c>
    </row>
    <row r="43" spans="2:9" ht="20.25" customHeight="1">
      <c r="B43" s="47" t="s">
        <v>85</v>
      </c>
      <c r="C43" s="31">
        <v>4876</v>
      </c>
      <c r="D43" s="32">
        <v>1331</v>
      </c>
      <c r="E43" s="33">
        <v>630</v>
      </c>
      <c r="F43" s="34">
        <f t="shared" si="1"/>
        <v>47.3328324567994</v>
      </c>
      <c r="G43" s="33">
        <v>69</v>
      </c>
      <c r="H43" s="33">
        <v>216</v>
      </c>
      <c r="I43" s="40">
        <v>345</v>
      </c>
    </row>
    <row r="44" spans="2:9" ht="20.25" customHeight="1">
      <c r="B44" s="47" t="s">
        <v>86</v>
      </c>
      <c r="C44" s="31">
        <v>12672</v>
      </c>
      <c r="D44" s="32">
        <v>5853</v>
      </c>
      <c r="E44" s="33">
        <v>1830</v>
      </c>
      <c r="F44" s="34">
        <f t="shared" si="1"/>
        <v>31.266017426960534</v>
      </c>
      <c r="G44" s="33">
        <v>74</v>
      </c>
      <c r="H44" s="33">
        <v>560</v>
      </c>
      <c r="I44" s="40">
        <v>1196</v>
      </c>
    </row>
    <row r="45" spans="2:9" ht="20.25" customHeight="1">
      <c r="B45" s="47" t="s">
        <v>87</v>
      </c>
      <c r="C45" s="31">
        <v>6955</v>
      </c>
      <c r="D45" s="32">
        <v>3513</v>
      </c>
      <c r="E45" s="33">
        <v>1455</v>
      </c>
      <c r="F45" s="34">
        <f t="shared" si="1"/>
        <v>41.417591801878736</v>
      </c>
      <c r="G45" s="33">
        <v>70</v>
      </c>
      <c r="H45" s="33">
        <v>291</v>
      </c>
      <c r="I45" s="40">
        <v>1094</v>
      </c>
    </row>
    <row r="46" spans="2:9" ht="20.25" customHeight="1">
      <c r="B46" s="47" t="s">
        <v>88</v>
      </c>
      <c r="C46" s="31">
        <v>7255</v>
      </c>
      <c r="D46" s="32">
        <v>3751</v>
      </c>
      <c r="E46" s="33">
        <v>1804</v>
      </c>
      <c r="F46" s="34">
        <f t="shared" si="1"/>
        <v>48.09384164222874</v>
      </c>
      <c r="G46" s="33">
        <v>86</v>
      </c>
      <c r="H46" s="33">
        <v>318</v>
      </c>
      <c r="I46" s="40">
        <v>1400</v>
      </c>
    </row>
    <row r="47" spans="2:9" ht="20.25" customHeight="1">
      <c r="B47" s="57" t="s">
        <v>89</v>
      </c>
      <c r="C47" s="58">
        <v>102175</v>
      </c>
      <c r="D47" s="59">
        <v>49279</v>
      </c>
      <c r="E47" s="60">
        <v>14158</v>
      </c>
      <c r="F47" s="61">
        <f t="shared" si="1"/>
        <v>28.7302907932385</v>
      </c>
      <c r="G47" s="60">
        <v>991</v>
      </c>
      <c r="H47" s="60">
        <v>4177</v>
      </c>
      <c r="I47" s="63">
        <v>8990</v>
      </c>
    </row>
    <row r="48" spans="2:9" ht="20.25" customHeight="1">
      <c r="B48" s="47" t="s">
        <v>15</v>
      </c>
      <c r="C48" s="31">
        <v>11406</v>
      </c>
      <c r="D48" s="32">
        <v>6324</v>
      </c>
      <c r="E48" s="33">
        <v>715</v>
      </c>
      <c r="F48" s="34">
        <f t="shared" si="1"/>
        <v>11.306135357368754</v>
      </c>
      <c r="G48" s="33">
        <v>88</v>
      </c>
      <c r="H48" s="33">
        <v>388</v>
      </c>
      <c r="I48" s="40">
        <v>239</v>
      </c>
    </row>
    <row r="49" spans="2:9" ht="20.25" customHeight="1">
      <c r="B49" s="48" t="s">
        <v>16</v>
      </c>
      <c r="C49" s="31">
        <v>6105</v>
      </c>
      <c r="D49" s="32">
        <v>2311</v>
      </c>
      <c r="E49" s="33">
        <v>1374</v>
      </c>
      <c r="F49" s="34">
        <f t="shared" si="1"/>
        <v>59.45478147987884</v>
      </c>
      <c r="G49" s="33">
        <v>133</v>
      </c>
      <c r="H49" s="33">
        <v>476</v>
      </c>
      <c r="I49" s="40">
        <v>765</v>
      </c>
    </row>
    <row r="50" spans="2:9" ht="20.25" customHeight="1">
      <c r="B50" s="48" t="s">
        <v>17</v>
      </c>
      <c r="C50" s="31">
        <v>4284</v>
      </c>
      <c r="D50" s="32">
        <v>1883</v>
      </c>
      <c r="E50" s="33">
        <v>701</v>
      </c>
      <c r="F50" s="34">
        <f t="shared" si="1"/>
        <v>37.22782793414764</v>
      </c>
      <c r="G50" s="33">
        <v>72</v>
      </c>
      <c r="H50" s="33">
        <v>272</v>
      </c>
      <c r="I50" s="40">
        <v>357</v>
      </c>
    </row>
    <row r="51" spans="2:9" ht="20.25" customHeight="1">
      <c r="B51" s="64" t="s">
        <v>90</v>
      </c>
      <c r="C51" s="58">
        <v>21795</v>
      </c>
      <c r="D51" s="59">
        <v>10518</v>
      </c>
      <c r="E51" s="60">
        <v>2790</v>
      </c>
      <c r="F51" s="61">
        <f t="shared" si="1"/>
        <v>26.52595550484883</v>
      </c>
      <c r="G51" s="60">
        <v>293</v>
      </c>
      <c r="H51" s="60">
        <v>1136</v>
      </c>
      <c r="I51" s="63">
        <v>1361</v>
      </c>
    </row>
    <row r="52" spans="2:9" ht="20.25" customHeight="1">
      <c r="B52" s="47" t="s">
        <v>18</v>
      </c>
      <c r="C52" s="31">
        <v>4291</v>
      </c>
      <c r="D52" s="32">
        <v>3341</v>
      </c>
      <c r="E52" s="33">
        <v>521</v>
      </c>
      <c r="F52" s="34">
        <f t="shared" si="1"/>
        <v>15.594133492966177</v>
      </c>
      <c r="G52" s="33">
        <v>60</v>
      </c>
      <c r="H52" s="33">
        <v>115</v>
      </c>
      <c r="I52" s="40">
        <v>346</v>
      </c>
    </row>
    <row r="53" spans="2:9" ht="20.25" customHeight="1">
      <c r="B53" s="48" t="s">
        <v>19</v>
      </c>
      <c r="C53" s="31">
        <v>4417</v>
      </c>
      <c r="D53" s="32">
        <v>3225</v>
      </c>
      <c r="E53" s="33">
        <v>626</v>
      </c>
      <c r="F53" s="34">
        <f t="shared" si="1"/>
        <v>19.410852713178294</v>
      </c>
      <c r="G53" s="33">
        <v>81</v>
      </c>
      <c r="H53" s="33">
        <v>263</v>
      </c>
      <c r="I53" s="40">
        <v>282</v>
      </c>
    </row>
    <row r="54" spans="2:9" ht="20.25" customHeight="1">
      <c r="B54" s="64" t="s">
        <v>91</v>
      </c>
      <c r="C54" s="58">
        <v>8708</v>
      </c>
      <c r="D54" s="59">
        <v>6566</v>
      </c>
      <c r="E54" s="60">
        <v>1147</v>
      </c>
      <c r="F54" s="61">
        <f t="shared" si="1"/>
        <v>17.4687785561986</v>
      </c>
      <c r="G54" s="60">
        <v>141</v>
      </c>
      <c r="H54" s="60">
        <v>378</v>
      </c>
      <c r="I54" s="63">
        <v>628</v>
      </c>
    </row>
    <row r="55" spans="2:9" ht="20.25" customHeight="1">
      <c r="B55" s="48" t="s">
        <v>92</v>
      </c>
      <c r="C55" s="31">
        <v>26617</v>
      </c>
      <c r="D55" s="32">
        <v>11768</v>
      </c>
      <c r="E55" s="33">
        <v>3312</v>
      </c>
      <c r="F55" s="34">
        <f t="shared" si="1"/>
        <v>28.144119646498982</v>
      </c>
      <c r="G55" s="33">
        <v>184</v>
      </c>
      <c r="H55" s="33">
        <v>1010</v>
      </c>
      <c r="I55" s="40">
        <v>2118</v>
      </c>
    </row>
    <row r="56" spans="2:9" ht="20.25" customHeight="1">
      <c r="B56" s="47" t="s">
        <v>20</v>
      </c>
      <c r="C56" s="31">
        <v>1208</v>
      </c>
      <c r="D56" s="32">
        <v>1082</v>
      </c>
      <c r="E56" s="33">
        <v>259</v>
      </c>
      <c r="F56" s="34">
        <f t="shared" si="1"/>
        <v>23.937153419593347</v>
      </c>
      <c r="G56" s="33">
        <v>10</v>
      </c>
      <c r="H56" s="33">
        <v>73</v>
      </c>
      <c r="I56" s="40">
        <v>176</v>
      </c>
    </row>
    <row r="57" spans="2:9" ht="20.25" customHeight="1">
      <c r="B57" s="47" t="s">
        <v>21</v>
      </c>
      <c r="C57" s="31">
        <v>1480</v>
      </c>
      <c r="D57" s="32">
        <v>1013</v>
      </c>
      <c r="E57" s="33">
        <v>304</v>
      </c>
      <c r="F57" s="34">
        <f t="shared" si="1"/>
        <v>30.009871668311945</v>
      </c>
      <c r="G57" s="33">
        <v>22</v>
      </c>
      <c r="H57" s="33">
        <v>75</v>
      </c>
      <c r="I57" s="40">
        <v>207</v>
      </c>
    </row>
    <row r="58" spans="2:9" ht="20.25" customHeight="1">
      <c r="B58" s="48" t="s">
        <v>22</v>
      </c>
      <c r="C58" s="31">
        <v>7142</v>
      </c>
      <c r="D58" s="32">
        <v>3758</v>
      </c>
      <c r="E58" s="33">
        <v>770</v>
      </c>
      <c r="F58" s="34">
        <f t="shared" si="1"/>
        <v>20.48962213943587</v>
      </c>
      <c r="G58" s="33">
        <v>62</v>
      </c>
      <c r="H58" s="33">
        <v>203</v>
      </c>
      <c r="I58" s="40">
        <v>505</v>
      </c>
    </row>
    <row r="59" spans="2:9" ht="20.25" customHeight="1">
      <c r="B59" s="47" t="s">
        <v>23</v>
      </c>
      <c r="C59" s="31">
        <v>3725</v>
      </c>
      <c r="D59" s="32">
        <v>1979</v>
      </c>
      <c r="E59" s="33">
        <v>453</v>
      </c>
      <c r="F59" s="34">
        <f t="shared" si="1"/>
        <v>22.890348660939868</v>
      </c>
      <c r="G59" s="33">
        <v>24</v>
      </c>
      <c r="H59" s="33">
        <v>112</v>
      </c>
      <c r="I59" s="40">
        <v>317</v>
      </c>
    </row>
    <row r="60" spans="2:9" ht="20.25" customHeight="1">
      <c r="B60" s="47" t="s">
        <v>24</v>
      </c>
      <c r="C60" s="31">
        <v>5586</v>
      </c>
      <c r="D60" s="32">
        <v>3930</v>
      </c>
      <c r="E60" s="33">
        <v>1370</v>
      </c>
      <c r="F60" s="34">
        <f t="shared" si="1"/>
        <v>34.86005089058524</v>
      </c>
      <c r="G60" s="33">
        <v>82</v>
      </c>
      <c r="H60" s="33">
        <v>389</v>
      </c>
      <c r="I60" s="40">
        <v>899</v>
      </c>
    </row>
    <row r="61" spans="2:9" ht="20.25" customHeight="1">
      <c r="B61" s="57" t="s">
        <v>93</v>
      </c>
      <c r="C61" s="58">
        <v>45758</v>
      </c>
      <c r="D61" s="59">
        <v>23530</v>
      </c>
      <c r="E61" s="60">
        <v>6468</v>
      </c>
      <c r="F61" s="61">
        <f t="shared" si="1"/>
        <v>27.488312792180196</v>
      </c>
      <c r="G61" s="60">
        <v>384</v>
      </c>
      <c r="H61" s="60">
        <v>1862</v>
      </c>
      <c r="I61" s="63">
        <v>4222</v>
      </c>
    </row>
    <row r="62" spans="2:9" ht="20.25" customHeight="1">
      <c r="B62" s="47" t="s">
        <v>25</v>
      </c>
      <c r="C62" s="31">
        <v>7595</v>
      </c>
      <c r="D62" s="32">
        <v>7404</v>
      </c>
      <c r="E62" s="33">
        <v>1710</v>
      </c>
      <c r="F62" s="34">
        <f t="shared" si="1"/>
        <v>23.095623987034035</v>
      </c>
      <c r="G62" s="33">
        <v>138</v>
      </c>
      <c r="H62" s="33">
        <v>516</v>
      </c>
      <c r="I62" s="40">
        <v>1056</v>
      </c>
    </row>
    <row r="63" spans="2:9" ht="20.25" customHeight="1">
      <c r="B63" s="47" t="s">
        <v>26</v>
      </c>
      <c r="C63" s="31">
        <v>4603</v>
      </c>
      <c r="D63" s="32">
        <v>2883</v>
      </c>
      <c r="E63" s="33">
        <v>814</v>
      </c>
      <c r="F63" s="34">
        <f t="shared" si="1"/>
        <v>28.234477974332293</v>
      </c>
      <c r="G63" s="33">
        <v>58</v>
      </c>
      <c r="H63" s="33">
        <v>249</v>
      </c>
      <c r="I63" s="40">
        <v>507</v>
      </c>
    </row>
    <row r="64" spans="2:9" ht="20.25" customHeight="1">
      <c r="B64" s="47" t="s">
        <v>27</v>
      </c>
      <c r="C64" s="31">
        <v>5151</v>
      </c>
      <c r="D64" s="32">
        <v>3843</v>
      </c>
      <c r="E64" s="33">
        <v>1082</v>
      </c>
      <c r="F64" s="34">
        <f t="shared" si="1"/>
        <v>28.155087171480613</v>
      </c>
      <c r="G64" s="33">
        <v>63</v>
      </c>
      <c r="H64" s="33">
        <v>326</v>
      </c>
      <c r="I64" s="40">
        <v>693</v>
      </c>
    </row>
    <row r="65" spans="2:9" ht="20.25" customHeight="1">
      <c r="B65" s="47" t="s">
        <v>28</v>
      </c>
      <c r="C65" s="31">
        <v>4627</v>
      </c>
      <c r="D65" s="32">
        <v>3477</v>
      </c>
      <c r="E65" s="33">
        <v>1857</v>
      </c>
      <c r="F65" s="34">
        <f t="shared" si="1"/>
        <v>53.40811044003452</v>
      </c>
      <c r="G65" s="33">
        <v>140</v>
      </c>
      <c r="H65" s="33">
        <v>492</v>
      </c>
      <c r="I65" s="40">
        <v>1225</v>
      </c>
    </row>
    <row r="66" spans="2:9" ht="20.25" customHeight="1">
      <c r="B66" s="48" t="s">
        <v>29</v>
      </c>
      <c r="C66" s="31">
        <v>4447</v>
      </c>
      <c r="D66" s="32">
        <v>3019</v>
      </c>
      <c r="E66" s="33">
        <v>1274</v>
      </c>
      <c r="F66" s="34">
        <f t="shared" si="1"/>
        <v>42.1994037760848</v>
      </c>
      <c r="G66" s="33">
        <v>91</v>
      </c>
      <c r="H66" s="33">
        <v>373</v>
      </c>
      <c r="I66" s="40">
        <v>810</v>
      </c>
    </row>
    <row r="67" spans="2:9" ht="20.25" customHeight="1">
      <c r="B67" s="48" t="s">
        <v>30</v>
      </c>
      <c r="C67" s="31">
        <v>3734</v>
      </c>
      <c r="D67" s="32">
        <v>2427</v>
      </c>
      <c r="E67" s="33">
        <v>645</v>
      </c>
      <c r="F67" s="34">
        <f t="shared" si="1"/>
        <v>26.57601977750309</v>
      </c>
      <c r="G67" s="33">
        <v>85</v>
      </c>
      <c r="H67" s="33">
        <v>217</v>
      </c>
      <c r="I67" s="40">
        <v>343</v>
      </c>
    </row>
    <row r="68" spans="2:9" ht="20.25" customHeight="1" thickBot="1">
      <c r="B68" s="65" t="s">
        <v>94</v>
      </c>
      <c r="C68" s="66">
        <v>30157</v>
      </c>
      <c r="D68" s="67">
        <v>23053</v>
      </c>
      <c r="E68" s="68">
        <v>7382</v>
      </c>
      <c r="F68" s="69">
        <f t="shared" si="1"/>
        <v>32.02186266429532</v>
      </c>
      <c r="G68" s="68">
        <v>575</v>
      </c>
      <c r="H68" s="68">
        <v>2173</v>
      </c>
      <c r="I68" s="70">
        <v>4634</v>
      </c>
    </row>
  </sheetData>
  <sheetProtection/>
  <mergeCells count="4">
    <mergeCell ref="B1:I1"/>
    <mergeCell ref="C3:C4"/>
    <mergeCell ref="B3:B4"/>
    <mergeCell ref="D3:I3"/>
  </mergeCells>
  <printOptions horizontalCentered="1" verticalCentered="1"/>
  <pageMargins left="0.5905511811023623" right="0.3937007874015748" top="0.3937007874015748" bottom="0.3937007874015748" header="0.31496062992125984" footer="0.15748031496062992"/>
  <pageSetup horizontalDpi="600" verticalDpi="600" orientation="portrait" paperSize="9" scale="83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B1:H379"/>
  <sheetViews>
    <sheetView zoomScaleSheetLayoutView="100" workbookViewId="0" topLeftCell="A1">
      <pane xSplit="2" ySplit="5" topLeftCell="C6" activePane="bottomRight" state="frozen"/>
      <selection pane="topLeft" activeCell="C9" sqref="C9"/>
      <selection pane="topRight" activeCell="C9" sqref="C9"/>
      <selection pane="bottomLeft" activeCell="C9" sqref="C9"/>
      <selection pane="bottomRight" activeCell="K9" sqref="K9"/>
    </sheetView>
  </sheetViews>
  <sheetFormatPr defaultColWidth="8.796875" defaultRowHeight="14.25"/>
  <cols>
    <col min="1" max="1" width="9" style="1" customWidth="1"/>
    <col min="2" max="2" width="25" style="1" bestFit="1" customWidth="1"/>
    <col min="3" max="3" width="10.69921875" style="1" customWidth="1"/>
    <col min="4" max="4" width="10.09765625" style="1" customWidth="1"/>
    <col min="5" max="5" width="9.8984375" style="147" customWidth="1"/>
    <col min="6" max="6" width="10.69921875" style="1" customWidth="1"/>
    <col min="7" max="7" width="10.09765625" style="1" customWidth="1"/>
    <col min="8" max="8" width="9.8984375" style="147" customWidth="1"/>
    <col min="9" max="16384" width="9" style="1" customWidth="1"/>
  </cols>
  <sheetData>
    <row r="1" spans="2:8" ht="24" customHeight="1">
      <c r="B1" s="175" t="s">
        <v>100</v>
      </c>
      <c r="C1" s="175"/>
      <c r="D1" s="175"/>
      <c r="E1" s="175"/>
      <c r="F1" s="175"/>
      <c r="G1" s="175"/>
      <c r="H1" s="175"/>
    </row>
    <row r="2" ht="14.25" thickBot="1">
      <c r="H2" s="155" t="s">
        <v>57</v>
      </c>
    </row>
    <row r="3" spans="2:8" ht="21" customHeight="1" thickBot="1">
      <c r="B3" s="172" t="s">
        <v>0</v>
      </c>
      <c r="C3" s="170" t="s">
        <v>45</v>
      </c>
      <c r="D3" s="171"/>
      <c r="E3" s="171"/>
      <c r="F3" s="170" t="s">
        <v>46</v>
      </c>
      <c r="G3" s="171"/>
      <c r="H3" s="174"/>
    </row>
    <row r="4" spans="2:8" ht="18.75" customHeight="1" thickBot="1">
      <c r="B4" s="173"/>
      <c r="C4" s="4" t="s">
        <v>1</v>
      </c>
      <c r="D4" s="5" t="s">
        <v>2</v>
      </c>
      <c r="E4" s="148" t="s">
        <v>3</v>
      </c>
      <c r="F4" s="4" t="s">
        <v>1</v>
      </c>
      <c r="G4" s="5" t="s">
        <v>2</v>
      </c>
      <c r="H4" s="156" t="s">
        <v>3</v>
      </c>
    </row>
    <row r="5" spans="2:8" ht="16.5" customHeight="1" thickBot="1">
      <c r="B5" s="76" t="s">
        <v>101</v>
      </c>
      <c r="C5" s="142">
        <v>62677</v>
      </c>
      <c r="D5" s="142">
        <v>3767</v>
      </c>
      <c r="E5" s="149">
        <v>6.0101791725832445</v>
      </c>
      <c r="F5" s="143">
        <v>49617</v>
      </c>
      <c r="G5" s="142">
        <v>7726</v>
      </c>
      <c r="H5" s="157">
        <v>15.571275973960539</v>
      </c>
    </row>
    <row r="6" spans="2:8" ht="16.5" customHeight="1">
      <c r="B6" s="37" t="s">
        <v>59</v>
      </c>
      <c r="C6" s="144">
        <v>26913</v>
      </c>
      <c r="D6" s="144">
        <v>536</v>
      </c>
      <c r="E6" s="150">
        <v>1.9916025712480956</v>
      </c>
      <c r="F6" s="145">
        <v>11400</v>
      </c>
      <c r="G6" s="144">
        <v>1515</v>
      </c>
      <c r="H6" s="158">
        <v>13.289473684210526</v>
      </c>
    </row>
    <row r="7" spans="2:8" ht="16.5" customHeight="1">
      <c r="B7" s="74" t="s">
        <v>135</v>
      </c>
      <c r="C7" s="79">
        <v>26913</v>
      </c>
      <c r="D7" s="79">
        <v>536</v>
      </c>
      <c r="E7" s="151">
        <v>1.9916025712480956</v>
      </c>
      <c r="F7" s="80">
        <v>11400</v>
      </c>
      <c r="G7" s="79">
        <v>1515</v>
      </c>
      <c r="H7" s="159">
        <v>13.289473684210526</v>
      </c>
    </row>
    <row r="8" spans="2:8" ht="16.5" customHeight="1">
      <c r="B8" s="39" t="s">
        <v>134</v>
      </c>
      <c r="C8" s="73">
        <v>2163</v>
      </c>
      <c r="D8" s="73">
        <v>163</v>
      </c>
      <c r="E8" s="152">
        <v>7.535829865926953</v>
      </c>
      <c r="F8" s="26">
        <v>1716</v>
      </c>
      <c r="G8" s="73">
        <v>296</v>
      </c>
      <c r="H8" s="160">
        <v>17.24941724941725</v>
      </c>
    </row>
    <row r="9" spans="2:8" ht="16.5" customHeight="1">
      <c r="B9" s="39" t="s">
        <v>5</v>
      </c>
      <c r="C9" s="73">
        <v>640</v>
      </c>
      <c r="D9" s="73">
        <v>57</v>
      </c>
      <c r="E9" s="152">
        <v>8.90625</v>
      </c>
      <c r="F9" s="26">
        <v>641</v>
      </c>
      <c r="G9" s="73">
        <v>95</v>
      </c>
      <c r="H9" s="160">
        <v>14.82059282371295</v>
      </c>
    </row>
    <row r="10" spans="2:8" ht="16.5" customHeight="1">
      <c r="B10" s="74" t="s">
        <v>102</v>
      </c>
      <c r="C10" s="79">
        <v>2803</v>
      </c>
      <c r="D10" s="79">
        <v>220</v>
      </c>
      <c r="E10" s="151">
        <v>7.84873349982162</v>
      </c>
      <c r="F10" s="80">
        <v>2357</v>
      </c>
      <c r="G10" s="79">
        <v>391</v>
      </c>
      <c r="H10" s="159">
        <v>16.588884174798473</v>
      </c>
    </row>
    <row r="11" spans="2:8" ht="16.5" customHeight="1">
      <c r="B11" s="39" t="s">
        <v>6</v>
      </c>
      <c r="C11" s="73">
        <v>1195</v>
      </c>
      <c r="D11" s="73">
        <v>214</v>
      </c>
      <c r="E11" s="152">
        <v>17.90794979079498</v>
      </c>
      <c r="F11" s="26">
        <v>0</v>
      </c>
      <c r="G11" s="73">
        <v>0</v>
      </c>
      <c r="H11" s="160" t="s">
        <v>103</v>
      </c>
    </row>
    <row r="12" spans="2:8" ht="16.5" customHeight="1">
      <c r="B12" s="39" t="s">
        <v>104</v>
      </c>
      <c r="C12" s="73">
        <v>1187</v>
      </c>
      <c r="D12" s="73">
        <v>116</v>
      </c>
      <c r="E12" s="152">
        <v>9.772535804549284</v>
      </c>
      <c r="F12" s="26">
        <v>0</v>
      </c>
      <c r="G12" s="73">
        <v>0</v>
      </c>
      <c r="H12" s="160" t="s">
        <v>103</v>
      </c>
    </row>
    <row r="13" spans="2:8" ht="16.5" customHeight="1">
      <c r="B13" s="39" t="s">
        <v>63</v>
      </c>
      <c r="C13" s="73">
        <v>398</v>
      </c>
      <c r="D13" s="73">
        <v>46</v>
      </c>
      <c r="E13" s="152">
        <v>11.557788944723619</v>
      </c>
      <c r="F13" s="26">
        <v>0</v>
      </c>
      <c r="G13" s="73">
        <v>0</v>
      </c>
      <c r="H13" s="160" t="s">
        <v>103</v>
      </c>
    </row>
    <row r="14" spans="2:8" ht="16.5" customHeight="1">
      <c r="B14" s="39" t="s">
        <v>64</v>
      </c>
      <c r="C14" s="73">
        <v>626</v>
      </c>
      <c r="D14" s="73">
        <v>165</v>
      </c>
      <c r="E14" s="152">
        <v>26.357827476038338</v>
      </c>
      <c r="F14" s="26">
        <v>678</v>
      </c>
      <c r="G14" s="73">
        <v>303</v>
      </c>
      <c r="H14" s="160">
        <v>44.690265486725664</v>
      </c>
    </row>
    <row r="15" spans="2:8" ht="16.5" customHeight="1">
      <c r="B15" s="74" t="s">
        <v>105</v>
      </c>
      <c r="C15" s="79">
        <v>3406</v>
      </c>
      <c r="D15" s="79">
        <v>541</v>
      </c>
      <c r="E15" s="151">
        <v>15.883734586024662</v>
      </c>
      <c r="F15" s="80">
        <v>678</v>
      </c>
      <c r="G15" s="79">
        <v>303</v>
      </c>
      <c r="H15" s="159">
        <v>44.690265486725664</v>
      </c>
    </row>
    <row r="16" spans="2:8" ht="16.5" customHeight="1">
      <c r="B16" s="39" t="s">
        <v>106</v>
      </c>
      <c r="C16" s="73">
        <v>421</v>
      </c>
      <c r="D16" s="73">
        <v>63</v>
      </c>
      <c r="E16" s="152">
        <v>14.964370546318289</v>
      </c>
      <c r="F16" s="26">
        <v>429</v>
      </c>
      <c r="G16" s="73">
        <v>189</v>
      </c>
      <c r="H16" s="160">
        <v>44.05594405594406</v>
      </c>
    </row>
    <row r="17" spans="2:8" ht="16.5" customHeight="1">
      <c r="B17" s="39" t="s">
        <v>107</v>
      </c>
      <c r="C17" s="73">
        <v>0</v>
      </c>
      <c r="D17" s="73">
        <v>0</v>
      </c>
      <c r="E17" s="152" t="s">
        <v>103</v>
      </c>
      <c r="F17" s="26">
        <v>0</v>
      </c>
      <c r="G17" s="73">
        <v>0</v>
      </c>
      <c r="H17" s="160" t="s">
        <v>103</v>
      </c>
    </row>
    <row r="18" spans="2:8" ht="16.5" customHeight="1">
      <c r="B18" s="39" t="s">
        <v>108</v>
      </c>
      <c r="C18" s="73">
        <v>0</v>
      </c>
      <c r="D18" s="73">
        <v>0</v>
      </c>
      <c r="E18" s="152" t="s">
        <v>103</v>
      </c>
      <c r="F18" s="26">
        <v>31</v>
      </c>
      <c r="G18" s="73">
        <v>0</v>
      </c>
      <c r="H18" s="160">
        <v>0</v>
      </c>
    </row>
    <row r="19" spans="2:8" ht="16.5" customHeight="1">
      <c r="B19" s="39" t="s">
        <v>109</v>
      </c>
      <c r="C19" s="73">
        <v>2480</v>
      </c>
      <c r="D19" s="73">
        <v>17</v>
      </c>
      <c r="E19" s="152">
        <v>0.685483870967742</v>
      </c>
      <c r="F19" s="26">
        <v>1772</v>
      </c>
      <c r="G19" s="73">
        <v>223</v>
      </c>
      <c r="H19" s="160">
        <v>12.584650112866816</v>
      </c>
    </row>
    <row r="20" spans="2:8" ht="16.5" customHeight="1">
      <c r="B20" s="74" t="s">
        <v>110</v>
      </c>
      <c r="C20" s="79">
        <v>2901</v>
      </c>
      <c r="D20" s="79">
        <v>80</v>
      </c>
      <c r="E20" s="151">
        <v>2.757669769045157</v>
      </c>
      <c r="F20" s="80">
        <v>2232</v>
      </c>
      <c r="G20" s="79">
        <v>412</v>
      </c>
      <c r="H20" s="159">
        <v>18.45878136200717</v>
      </c>
    </row>
    <row r="21" spans="2:8" ht="16.5" customHeight="1">
      <c r="B21" s="39" t="s">
        <v>111</v>
      </c>
      <c r="C21" s="73">
        <v>3568</v>
      </c>
      <c r="D21" s="73">
        <v>65</v>
      </c>
      <c r="E21" s="152">
        <v>1.8217488789237668</v>
      </c>
      <c r="F21" s="26">
        <v>3624</v>
      </c>
      <c r="G21" s="73">
        <v>682</v>
      </c>
      <c r="H21" s="160">
        <v>18.81898454746137</v>
      </c>
    </row>
    <row r="22" spans="2:8" ht="16.5" customHeight="1">
      <c r="B22" s="39" t="s">
        <v>112</v>
      </c>
      <c r="C22" s="73">
        <v>48</v>
      </c>
      <c r="D22" s="73">
        <v>48</v>
      </c>
      <c r="E22" s="152">
        <v>100</v>
      </c>
      <c r="F22" s="26">
        <v>1105</v>
      </c>
      <c r="G22" s="73">
        <v>83</v>
      </c>
      <c r="H22" s="160">
        <v>7.51131221719457</v>
      </c>
    </row>
    <row r="23" spans="2:8" ht="16.5" customHeight="1">
      <c r="B23" s="74" t="s">
        <v>113</v>
      </c>
      <c r="C23" s="79">
        <v>3616</v>
      </c>
      <c r="D23" s="79">
        <v>113</v>
      </c>
      <c r="E23" s="151">
        <v>3.125</v>
      </c>
      <c r="F23" s="80">
        <v>4729</v>
      </c>
      <c r="G23" s="79">
        <v>765</v>
      </c>
      <c r="H23" s="159">
        <v>16.176781560583635</v>
      </c>
    </row>
    <row r="24" spans="2:8" ht="16.5" customHeight="1">
      <c r="B24" s="41" t="s">
        <v>7</v>
      </c>
      <c r="C24" s="73">
        <v>0</v>
      </c>
      <c r="D24" s="73">
        <v>0</v>
      </c>
      <c r="E24" s="152" t="s">
        <v>103</v>
      </c>
      <c r="F24" s="26">
        <v>0</v>
      </c>
      <c r="G24" s="73">
        <v>0</v>
      </c>
      <c r="H24" s="160" t="s">
        <v>103</v>
      </c>
    </row>
    <row r="25" spans="2:8" ht="16.5" customHeight="1">
      <c r="B25" s="39" t="s">
        <v>8</v>
      </c>
      <c r="C25" s="73">
        <v>2146</v>
      </c>
      <c r="D25" s="73">
        <v>203</v>
      </c>
      <c r="E25" s="152">
        <v>9.45945945945946</v>
      </c>
      <c r="F25" s="26">
        <v>2190</v>
      </c>
      <c r="G25" s="73">
        <v>610</v>
      </c>
      <c r="H25" s="160">
        <v>27.85388127853881</v>
      </c>
    </row>
    <row r="26" spans="2:8" ht="16.5" customHeight="1">
      <c r="B26" s="42" t="s">
        <v>9</v>
      </c>
      <c r="C26" s="73">
        <v>627</v>
      </c>
      <c r="D26" s="73">
        <v>17</v>
      </c>
      <c r="E26" s="152">
        <v>2.711323763955343</v>
      </c>
      <c r="F26" s="26">
        <v>549</v>
      </c>
      <c r="G26" s="73">
        <v>61</v>
      </c>
      <c r="H26" s="160">
        <v>11.11111111111111</v>
      </c>
    </row>
    <row r="27" spans="2:8" ht="16.5" customHeight="1">
      <c r="B27" s="78" t="s">
        <v>114</v>
      </c>
      <c r="C27" s="79">
        <v>2773</v>
      </c>
      <c r="D27" s="79">
        <v>220</v>
      </c>
      <c r="E27" s="151">
        <v>7.933645870897944</v>
      </c>
      <c r="F27" s="80">
        <v>2739</v>
      </c>
      <c r="G27" s="79">
        <v>671</v>
      </c>
      <c r="H27" s="159">
        <v>24.497991967871485</v>
      </c>
    </row>
    <row r="28" spans="2:8" ht="16.5" customHeight="1">
      <c r="B28" s="39" t="s">
        <v>10</v>
      </c>
      <c r="C28" s="73">
        <v>0</v>
      </c>
      <c r="D28" s="73">
        <v>0</v>
      </c>
      <c r="E28" s="152" t="s">
        <v>103</v>
      </c>
      <c r="F28" s="26">
        <v>0</v>
      </c>
      <c r="G28" s="73">
        <v>0</v>
      </c>
      <c r="H28" s="160" t="s">
        <v>103</v>
      </c>
    </row>
    <row r="29" spans="2:8" ht="16.5" customHeight="1">
      <c r="B29" s="39" t="s">
        <v>11</v>
      </c>
      <c r="C29" s="73">
        <v>497</v>
      </c>
      <c r="D29" s="73">
        <v>14</v>
      </c>
      <c r="E29" s="152">
        <v>2.8169014084507045</v>
      </c>
      <c r="F29" s="26">
        <v>455</v>
      </c>
      <c r="G29" s="73">
        <v>51</v>
      </c>
      <c r="H29" s="160">
        <v>11.20879120879121</v>
      </c>
    </row>
    <row r="30" spans="2:8" ht="16.5" customHeight="1">
      <c r="B30" s="74" t="s">
        <v>115</v>
      </c>
      <c r="C30" s="79">
        <v>497</v>
      </c>
      <c r="D30" s="79">
        <v>14</v>
      </c>
      <c r="E30" s="151">
        <v>2.8169014084507045</v>
      </c>
      <c r="F30" s="80">
        <v>455</v>
      </c>
      <c r="G30" s="79">
        <v>51</v>
      </c>
      <c r="H30" s="159">
        <v>11.20879120879121</v>
      </c>
    </row>
    <row r="31" spans="2:8" ht="16.5" customHeight="1">
      <c r="B31" s="39" t="s">
        <v>116</v>
      </c>
      <c r="C31" s="73">
        <v>1792</v>
      </c>
      <c r="D31" s="73">
        <v>1422</v>
      </c>
      <c r="E31" s="152">
        <v>79.35267857142857</v>
      </c>
      <c r="F31" s="26">
        <v>5536</v>
      </c>
      <c r="G31" s="73">
        <v>737</v>
      </c>
      <c r="H31" s="160">
        <v>13.3128612716763</v>
      </c>
    </row>
    <row r="32" spans="2:8" ht="16.5" customHeight="1">
      <c r="B32" s="39" t="s">
        <v>117</v>
      </c>
      <c r="C32" s="73">
        <v>1024</v>
      </c>
      <c r="D32" s="73">
        <v>0</v>
      </c>
      <c r="E32" s="152">
        <v>0</v>
      </c>
      <c r="F32" s="26">
        <v>971</v>
      </c>
      <c r="G32" s="73">
        <v>143</v>
      </c>
      <c r="H32" s="160">
        <v>14.727085478887744</v>
      </c>
    </row>
    <row r="33" spans="2:8" ht="16.5" customHeight="1">
      <c r="B33" s="39" t="s">
        <v>118</v>
      </c>
      <c r="C33" s="73">
        <v>0</v>
      </c>
      <c r="D33" s="73">
        <v>0</v>
      </c>
      <c r="E33" s="152" t="s">
        <v>103</v>
      </c>
      <c r="F33" s="26">
        <v>977</v>
      </c>
      <c r="G33" s="73">
        <v>434</v>
      </c>
      <c r="H33" s="160">
        <v>44.42169907881269</v>
      </c>
    </row>
    <row r="34" spans="2:8" ht="16.5" customHeight="1">
      <c r="B34" s="39" t="s">
        <v>119</v>
      </c>
      <c r="C34" s="73">
        <v>0</v>
      </c>
      <c r="D34" s="73">
        <v>0</v>
      </c>
      <c r="E34" s="152" t="s">
        <v>103</v>
      </c>
      <c r="F34" s="26">
        <v>0</v>
      </c>
      <c r="G34" s="73">
        <v>0</v>
      </c>
      <c r="H34" s="160" t="s">
        <v>103</v>
      </c>
    </row>
    <row r="35" spans="2:8" ht="16.5" customHeight="1">
      <c r="B35" s="39" t="s">
        <v>120</v>
      </c>
      <c r="C35" s="73">
        <v>605</v>
      </c>
      <c r="D35" s="73">
        <v>0</v>
      </c>
      <c r="E35" s="152">
        <v>0</v>
      </c>
      <c r="F35" s="26">
        <v>280</v>
      </c>
      <c r="G35" s="73">
        <v>62</v>
      </c>
      <c r="H35" s="160">
        <v>22.142857142857142</v>
      </c>
    </row>
    <row r="36" spans="2:8" ht="16.5" customHeight="1">
      <c r="B36" s="74" t="s">
        <v>121</v>
      </c>
      <c r="C36" s="79">
        <v>3421</v>
      </c>
      <c r="D36" s="79">
        <v>1422</v>
      </c>
      <c r="E36" s="151">
        <v>41.566793335282085</v>
      </c>
      <c r="F36" s="80">
        <v>7764</v>
      </c>
      <c r="G36" s="79">
        <v>1376</v>
      </c>
      <c r="H36" s="159">
        <v>17.72282328696548</v>
      </c>
    </row>
    <row r="37" spans="2:8" ht="16.5" customHeight="1">
      <c r="B37" s="39" t="s">
        <v>122</v>
      </c>
      <c r="C37" s="73">
        <v>1319</v>
      </c>
      <c r="D37" s="73">
        <v>111</v>
      </c>
      <c r="E37" s="152">
        <v>8.41546626231994</v>
      </c>
      <c r="F37" s="26">
        <v>2111</v>
      </c>
      <c r="G37" s="73">
        <v>247</v>
      </c>
      <c r="H37" s="160">
        <v>11.700615821885362</v>
      </c>
    </row>
    <row r="38" spans="2:8" ht="16.5" customHeight="1">
      <c r="B38" s="39" t="s">
        <v>123</v>
      </c>
      <c r="C38" s="73">
        <v>1721</v>
      </c>
      <c r="D38" s="73">
        <v>24</v>
      </c>
      <c r="E38" s="152">
        <v>1.3945380592678676</v>
      </c>
      <c r="F38" s="26">
        <v>1613</v>
      </c>
      <c r="G38" s="73">
        <v>153</v>
      </c>
      <c r="H38" s="160">
        <v>9.485430874147552</v>
      </c>
    </row>
    <row r="39" spans="2:8" ht="16.5" customHeight="1">
      <c r="B39" s="39" t="s">
        <v>12</v>
      </c>
      <c r="C39" s="73">
        <v>0</v>
      </c>
      <c r="D39" s="73">
        <v>0</v>
      </c>
      <c r="E39" s="152" t="s">
        <v>103</v>
      </c>
      <c r="F39" s="26">
        <v>0</v>
      </c>
      <c r="G39" s="73">
        <v>0</v>
      </c>
      <c r="H39" s="160" t="s">
        <v>103</v>
      </c>
    </row>
    <row r="40" spans="2:8" ht="16.5" customHeight="1">
      <c r="B40" s="74" t="s">
        <v>124</v>
      </c>
      <c r="C40" s="79">
        <v>3040</v>
      </c>
      <c r="D40" s="79">
        <v>135</v>
      </c>
      <c r="E40" s="151">
        <v>4.440789473684211</v>
      </c>
      <c r="F40" s="80">
        <v>3724</v>
      </c>
      <c r="G40" s="79">
        <v>400</v>
      </c>
      <c r="H40" s="159">
        <v>10.741138560687432</v>
      </c>
    </row>
    <row r="41" spans="2:8" ht="16.5" customHeight="1">
      <c r="B41" s="39" t="s">
        <v>13</v>
      </c>
      <c r="C41" s="73">
        <v>4887</v>
      </c>
      <c r="D41" s="73">
        <v>179</v>
      </c>
      <c r="E41" s="152">
        <v>3.662778800900348</v>
      </c>
      <c r="F41" s="26">
        <v>4796</v>
      </c>
      <c r="G41" s="73">
        <v>620</v>
      </c>
      <c r="H41" s="160">
        <v>12.92743953294412</v>
      </c>
    </row>
    <row r="42" spans="2:8" ht="16.5" customHeight="1">
      <c r="B42" s="39" t="s">
        <v>14</v>
      </c>
      <c r="C42" s="73">
        <v>0</v>
      </c>
      <c r="D42" s="73">
        <v>0</v>
      </c>
      <c r="E42" s="152" t="s">
        <v>103</v>
      </c>
      <c r="F42" s="26">
        <v>0</v>
      </c>
      <c r="G42" s="73">
        <v>0</v>
      </c>
      <c r="H42" s="160" t="s">
        <v>103</v>
      </c>
    </row>
    <row r="43" spans="2:8" ht="16.5" customHeight="1">
      <c r="B43" s="39" t="s">
        <v>125</v>
      </c>
      <c r="C43" s="73">
        <v>144</v>
      </c>
      <c r="D43" s="73">
        <v>10</v>
      </c>
      <c r="E43" s="152">
        <v>6.944444444444445</v>
      </c>
      <c r="F43" s="26">
        <v>263</v>
      </c>
      <c r="G43" s="73">
        <v>40</v>
      </c>
      <c r="H43" s="160">
        <v>15.209125475285171</v>
      </c>
    </row>
    <row r="44" spans="2:8" ht="16.5" customHeight="1">
      <c r="B44" s="39" t="s">
        <v>126</v>
      </c>
      <c r="C44" s="73">
        <v>0</v>
      </c>
      <c r="D44" s="73">
        <v>0</v>
      </c>
      <c r="E44" s="152" t="s">
        <v>103</v>
      </c>
      <c r="F44" s="26">
        <v>876</v>
      </c>
      <c r="G44" s="73">
        <v>123</v>
      </c>
      <c r="H44" s="160">
        <v>14.04109589041096</v>
      </c>
    </row>
    <row r="45" spans="2:8" ht="16.5" customHeight="1">
      <c r="B45" s="39" t="s">
        <v>127</v>
      </c>
      <c r="C45" s="73">
        <v>324</v>
      </c>
      <c r="D45" s="73">
        <v>33</v>
      </c>
      <c r="E45" s="152">
        <v>10.185185185185185</v>
      </c>
      <c r="F45" s="26">
        <v>297</v>
      </c>
      <c r="G45" s="73">
        <v>74</v>
      </c>
      <c r="H45" s="160">
        <v>24.915824915824917</v>
      </c>
    </row>
    <row r="46" spans="2:8" ht="16.5" customHeight="1">
      <c r="B46" s="39" t="s">
        <v>128</v>
      </c>
      <c r="C46" s="73">
        <v>549</v>
      </c>
      <c r="D46" s="73">
        <v>36</v>
      </c>
      <c r="E46" s="152">
        <v>6.557377049180328</v>
      </c>
      <c r="F46" s="26">
        <v>337</v>
      </c>
      <c r="G46" s="73">
        <v>68</v>
      </c>
      <c r="H46" s="160">
        <v>20.178041543026705</v>
      </c>
    </row>
    <row r="47" spans="2:8" ht="16.5" customHeight="1">
      <c r="B47" s="74" t="s">
        <v>129</v>
      </c>
      <c r="C47" s="79">
        <v>5904</v>
      </c>
      <c r="D47" s="79">
        <v>258</v>
      </c>
      <c r="E47" s="151">
        <v>4.369918699186992</v>
      </c>
      <c r="F47" s="80">
        <v>6569</v>
      </c>
      <c r="G47" s="79">
        <v>925</v>
      </c>
      <c r="H47" s="159">
        <v>14.08129091185873</v>
      </c>
    </row>
    <row r="48" spans="2:8" ht="16.5" customHeight="1">
      <c r="B48" s="39" t="s">
        <v>15</v>
      </c>
      <c r="C48" s="73">
        <v>944</v>
      </c>
      <c r="D48" s="73">
        <v>22</v>
      </c>
      <c r="E48" s="152">
        <v>2.330508474576271</v>
      </c>
      <c r="F48" s="26">
        <v>889</v>
      </c>
      <c r="G48" s="73">
        <v>120</v>
      </c>
      <c r="H48" s="160">
        <v>13.498312710911136</v>
      </c>
    </row>
    <row r="49" spans="2:8" ht="16.5" customHeight="1">
      <c r="B49" s="41" t="s">
        <v>16</v>
      </c>
      <c r="C49" s="73">
        <v>172</v>
      </c>
      <c r="D49" s="73">
        <v>29</v>
      </c>
      <c r="E49" s="152">
        <v>16.86046511627907</v>
      </c>
      <c r="F49" s="26">
        <v>0</v>
      </c>
      <c r="G49" s="73">
        <v>0</v>
      </c>
      <c r="H49" s="160" t="s">
        <v>103</v>
      </c>
    </row>
    <row r="50" spans="2:8" ht="16.5" customHeight="1">
      <c r="B50" s="41" t="s">
        <v>17</v>
      </c>
      <c r="C50" s="73">
        <v>332</v>
      </c>
      <c r="D50" s="73">
        <v>12</v>
      </c>
      <c r="E50" s="152">
        <v>3.614457831325301</v>
      </c>
      <c r="F50" s="26">
        <v>206</v>
      </c>
      <c r="G50" s="73">
        <v>18</v>
      </c>
      <c r="H50" s="160">
        <v>8.737864077669903</v>
      </c>
    </row>
    <row r="51" spans="2:8" ht="16.5" customHeight="1">
      <c r="B51" s="78" t="s">
        <v>90</v>
      </c>
      <c r="C51" s="79">
        <v>1448</v>
      </c>
      <c r="D51" s="79">
        <v>63</v>
      </c>
      <c r="E51" s="151">
        <v>4.350828729281768</v>
      </c>
      <c r="F51" s="80">
        <v>1095</v>
      </c>
      <c r="G51" s="79">
        <v>138</v>
      </c>
      <c r="H51" s="159">
        <v>12.602739726027398</v>
      </c>
    </row>
    <row r="52" spans="2:8" ht="16.5" customHeight="1">
      <c r="B52" s="39" t="s">
        <v>18</v>
      </c>
      <c r="C52" s="73">
        <v>360</v>
      </c>
      <c r="D52" s="73">
        <v>0</v>
      </c>
      <c r="E52" s="152">
        <v>0</v>
      </c>
      <c r="F52" s="26">
        <v>324</v>
      </c>
      <c r="G52" s="73">
        <v>0</v>
      </c>
      <c r="H52" s="160">
        <v>0</v>
      </c>
    </row>
    <row r="53" spans="2:8" ht="16.5" customHeight="1">
      <c r="B53" s="41" t="s">
        <v>19</v>
      </c>
      <c r="C53" s="73">
        <v>0</v>
      </c>
      <c r="D53" s="73">
        <v>0</v>
      </c>
      <c r="E53" s="152" t="s">
        <v>103</v>
      </c>
      <c r="F53" s="26">
        <v>328</v>
      </c>
      <c r="G53" s="73">
        <v>12</v>
      </c>
      <c r="H53" s="160">
        <v>3.6585365853658534</v>
      </c>
    </row>
    <row r="54" spans="2:8" ht="16.5" customHeight="1">
      <c r="B54" s="78" t="s">
        <v>130</v>
      </c>
      <c r="C54" s="79">
        <v>360</v>
      </c>
      <c r="D54" s="79">
        <v>0</v>
      </c>
      <c r="E54" s="151">
        <v>0</v>
      </c>
      <c r="F54" s="80">
        <v>652</v>
      </c>
      <c r="G54" s="79">
        <v>12</v>
      </c>
      <c r="H54" s="159">
        <v>1.8404907975460123</v>
      </c>
    </row>
    <row r="55" spans="2:8" ht="16.5" customHeight="1">
      <c r="B55" s="41" t="s">
        <v>131</v>
      </c>
      <c r="C55" s="73">
        <v>2343</v>
      </c>
      <c r="D55" s="73">
        <v>48</v>
      </c>
      <c r="E55" s="152">
        <v>2.0486555697823303</v>
      </c>
      <c r="F55" s="26">
        <v>2313</v>
      </c>
      <c r="G55" s="73">
        <v>245</v>
      </c>
      <c r="H55" s="160">
        <v>10.592304366623432</v>
      </c>
    </row>
    <row r="56" spans="2:8" ht="16.5" customHeight="1">
      <c r="B56" s="39" t="s">
        <v>20</v>
      </c>
      <c r="C56" s="73">
        <v>97</v>
      </c>
      <c r="D56" s="73">
        <v>1</v>
      </c>
      <c r="E56" s="152">
        <v>1.0309278350515463</v>
      </c>
      <c r="F56" s="26">
        <v>89</v>
      </c>
      <c r="G56" s="73">
        <v>30</v>
      </c>
      <c r="H56" s="160">
        <v>33.70786516853933</v>
      </c>
    </row>
    <row r="57" spans="2:8" ht="16.5" customHeight="1">
      <c r="B57" s="39" t="s">
        <v>21</v>
      </c>
      <c r="C57" s="73">
        <v>94</v>
      </c>
      <c r="D57" s="73">
        <v>7</v>
      </c>
      <c r="E57" s="152">
        <v>7.446808510638298</v>
      </c>
      <c r="F57" s="26">
        <v>93</v>
      </c>
      <c r="G57" s="73">
        <v>10</v>
      </c>
      <c r="H57" s="160">
        <v>10.75268817204301</v>
      </c>
    </row>
    <row r="58" spans="2:8" ht="16.5" customHeight="1">
      <c r="B58" s="41" t="s">
        <v>22</v>
      </c>
      <c r="C58" s="73">
        <v>465</v>
      </c>
      <c r="D58" s="73">
        <v>0</v>
      </c>
      <c r="E58" s="152">
        <v>0</v>
      </c>
      <c r="F58" s="26">
        <v>440</v>
      </c>
      <c r="G58" s="73">
        <v>41</v>
      </c>
      <c r="H58" s="160">
        <v>9.318181818181818</v>
      </c>
    </row>
    <row r="59" spans="2:8" ht="16.5" customHeight="1">
      <c r="B59" s="39" t="s">
        <v>23</v>
      </c>
      <c r="C59" s="73">
        <v>261</v>
      </c>
      <c r="D59" s="73">
        <v>33</v>
      </c>
      <c r="E59" s="152">
        <v>12.643678160919542</v>
      </c>
      <c r="F59" s="26">
        <v>175</v>
      </c>
      <c r="G59" s="73">
        <v>59</v>
      </c>
      <c r="H59" s="160">
        <v>33.714285714285715</v>
      </c>
    </row>
    <row r="60" spans="2:8" ht="16.5" customHeight="1">
      <c r="B60" s="39" t="s">
        <v>24</v>
      </c>
      <c r="C60" s="73">
        <v>401</v>
      </c>
      <c r="D60" s="73">
        <v>0</v>
      </c>
      <c r="E60" s="152">
        <v>0</v>
      </c>
      <c r="F60" s="26">
        <v>363</v>
      </c>
      <c r="G60" s="73">
        <v>0</v>
      </c>
      <c r="H60" s="160">
        <v>0</v>
      </c>
    </row>
    <row r="61" spans="2:8" ht="16.5" customHeight="1">
      <c r="B61" s="74" t="s">
        <v>132</v>
      </c>
      <c r="C61" s="79">
        <v>3661</v>
      </c>
      <c r="D61" s="79">
        <v>89</v>
      </c>
      <c r="E61" s="151">
        <v>2.4310297732859873</v>
      </c>
      <c r="F61" s="80">
        <v>3473</v>
      </c>
      <c r="G61" s="79">
        <v>385</v>
      </c>
      <c r="H61" s="159">
        <v>11.085516844226893</v>
      </c>
    </row>
    <row r="62" spans="2:8" ht="16.5" customHeight="1">
      <c r="B62" s="39" t="s">
        <v>25</v>
      </c>
      <c r="C62" s="73">
        <v>586</v>
      </c>
      <c r="D62" s="73">
        <v>27</v>
      </c>
      <c r="E62" s="152">
        <v>4.607508532423208</v>
      </c>
      <c r="F62" s="26">
        <v>539</v>
      </c>
      <c r="G62" s="73">
        <v>110</v>
      </c>
      <c r="H62" s="160">
        <v>20.408163265306122</v>
      </c>
    </row>
    <row r="63" spans="2:8" ht="16.5" customHeight="1">
      <c r="B63" s="39" t="s">
        <v>26</v>
      </c>
      <c r="C63" s="73">
        <v>323</v>
      </c>
      <c r="D63" s="73">
        <v>6</v>
      </c>
      <c r="E63" s="152">
        <v>1.8575851393188854</v>
      </c>
      <c r="F63" s="26">
        <v>289</v>
      </c>
      <c r="G63" s="73">
        <v>38</v>
      </c>
      <c r="H63" s="160">
        <v>13.148788927335639</v>
      </c>
    </row>
    <row r="64" spans="2:8" ht="16.5" customHeight="1">
      <c r="B64" s="39" t="s">
        <v>27</v>
      </c>
      <c r="C64" s="73">
        <v>388</v>
      </c>
      <c r="D64" s="73">
        <v>35</v>
      </c>
      <c r="E64" s="152">
        <v>9.02061855670103</v>
      </c>
      <c r="F64" s="26">
        <v>327</v>
      </c>
      <c r="G64" s="73">
        <v>44</v>
      </c>
      <c r="H64" s="160">
        <v>13.455657492354739</v>
      </c>
    </row>
    <row r="65" spans="2:8" ht="16.5" customHeight="1">
      <c r="B65" s="39" t="s">
        <v>28</v>
      </c>
      <c r="C65" s="73">
        <v>337</v>
      </c>
      <c r="D65" s="73">
        <v>0</v>
      </c>
      <c r="E65" s="152">
        <v>0</v>
      </c>
      <c r="F65" s="26">
        <v>259</v>
      </c>
      <c r="G65" s="73">
        <v>97</v>
      </c>
      <c r="H65" s="160">
        <v>37.45173745173745</v>
      </c>
    </row>
    <row r="66" spans="2:8" ht="16.5" customHeight="1">
      <c r="B66" s="41" t="s">
        <v>29</v>
      </c>
      <c r="C66" s="73">
        <v>0</v>
      </c>
      <c r="D66" s="73">
        <v>0</v>
      </c>
      <c r="E66" s="152" t="s">
        <v>103</v>
      </c>
      <c r="F66" s="26">
        <v>164</v>
      </c>
      <c r="G66" s="73">
        <v>64</v>
      </c>
      <c r="H66" s="160">
        <v>39.02439024390244</v>
      </c>
    </row>
    <row r="67" spans="2:8" ht="16.5" customHeight="1">
      <c r="B67" s="41" t="s">
        <v>30</v>
      </c>
      <c r="C67" s="73">
        <v>300</v>
      </c>
      <c r="D67" s="73">
        <v>8</v>
      </c>
      <c r="E67" s="152">
        <v>2.666666666666667</v>
      </c>
      <c r="F67" s="26">
        <v>172</v>
      </c>
      <c r="G67" s="73">
        <v>29</v>
      </c>
      <c r="H67" s="160">
        <v>16.86046511627907</v>
      </c>
    </row>
    <row r="68" spans="2:8" ht="16.5" customHeight="1" thickBot="1">
      <c r="B68" s="82" t="s">
        <v>133</v>
      </c>
      <c r="C68" s="119">
        <v>1934</v>
      </c>
      <c r="D68" s="119">
        <v>76</v>
      </c>
      <c r="E68" s="153">
        <v>3.9296794208893484</v>
      </c>
      <c r="F68" s="146">
        <v>1750</v>
      </c>
      <c r="G68" s="119">
        <v>382</v>
      </c>
      <c r="H68" s="161">
        <v>21.82857142857143</v>
      </c>
    </row>
    <row r="69" spans="3:8" ht="16.5" customHeight="1">
      <c r="C69" s="3"/>
      <c r="D69" s="3"/>
      <c r="E69" s="154"/>
      <c r="F69" s="3"/>
      <c r="G69" s="3"/>
      <c r="H69" s="154"/>
    </row>
    <row r="70" spans="3:8" ht="16.5" customHeight="1">
      <c r="C70" s="3"/>
      <c r="D70" s="3"/>
      <c r="E70" s="154"/>
      <c r="F70" s="3"/>
      <c r="G70" s="3"/>
      <c r="H70" s="154"/>
    </row>
    <row r="71" spans="3:8" ht="16.5" customHeight="1">
      <c r="C71" s="3"/>
      <c r="D71" s="3"/>
      <c r="E71" s="154"/>
      <c r="F71" s="3"/>
      <c r="G71" s="3"/>
      <c r="H71" s="154"/>
    </row>
    <row r="72" spans="3:8" ht="14.25">
      <c r="C72" s="3"/>
      <c r="D72" s="3"/>
      <c r="E72" s="154"/>
      <c r="F72" s="3"/>
      <c r="G72" s="3"/>
      <c r="H72" s="154"/>
    </row>
    <row r="73" spans="3:8" ht="14.25">
      <c r="C73" s="3"/>
      <c r="D73" s="3"/>
      <c r="E73" s="154"/>
      <c r="F73" s="3"/>
      <c r="G73" s="3"/>
      <c r="H73" s="154"/>
    </row>
    <row r="74" spans="3:8" ht="14.25">
      <c r="C74" s="3"/>
      <c r="D74" s="3"/>
      <c r="E74" s="154"/>
      <c r="F74" s="3"/>
      <c r="G74" s="3"/>
      <c r="H74" s="154"/>
    </row>
    <row r="75" spans="3:8" ht="14.25">
      <c r="C75" s="3"/>
      <c r="D75" s="3"/>
      <c r="E75" s="154"/>
      <c r="F75" s="3"/>
      <c r="G75" s="3"/>
      <c r="H75" s="154"/>
    </row>
    <row r="76" spans="3:8" ht="14.25">
      <c r="C76" s="3"/>
      <c r="D76" s="3"/>
      <c r="E76" s="154"/>
      <c r="F76" s="3"/>
      <c r="G76" s="3"/>
      <c r="H76" s="154"/>
    </row>
    <row r="77" spans="3:8" ht="14.25">
      <c r="C77" s="3"/>
      <c r="D77" s="3"/>
      <c r="E77" s="154"/>
      <c r="F77" s="3"/>
      <c r="G77" s="3"/>
      <c r="H77" s="154"/>
    </row>
    <row r="78" spans="3:8" ht="14.25">
      <c r="C78" s="3"/>
      <c r="D78" s="3"/>
      <c r="E78" s="154"/>
      <c r="F78" s="3"/>
      <c r="G78" s="3"/>
      <c r="H78" s="154"/>
    </row>
    <row r="79" spans="3:8" ht="14.25">
      <c r="C79" s="3"/>
      <c r="D79" s="3"/>
      <c r="E79" s="154"/>
      <c r="F79" s="3"/>
      <c r="G79" s="3"/>
      <c r="H79" s="154"/>
    </row>
    <row r="80" spans="3:8" ht="14.25">
      <c r="C80" s="3"/>
      <c r="D80" s="3"/>
      <c r="E80" s="154"/>
      <c r="F80" s="3"/>
      <c r="G80" s="3"/>
      <c r="H80" s="154"/>
    </row>
    <row r="81" spans="3:8" ht="14.25">
      <c r="C81" s="3"/>
      <c r="D81" s="3"/>
      <c r="E81" s="154"/>
      <c r="F81" s="3"/>
      <c r="G81" s="3"/>
      <c r="H81" s="154"/>
    </row>
    <row r="82" spans="3:8" ht="14.25">
      <c r="C82" s="3"/>
      <c r="D82" s="3"/>
      <c r="E82" s="154"/>
      <c r="F82" s="3"/>
      <c r="G82" s="3"/>
      <c r="H82" s="154"/>
    </row>
    <row r="83" spans="3:8" ht="14.25">
      <c r="C83" s="3"/>
      <c r="D83" s="3"/>
      <c r="E83" s="154"/>
      <c r="F83" s="3"/>
      <c r="G83" s="3"/>
      <c r="H83" s="154"/>
    </row>
    <row r="84" spans="3:8" ht="14.25">
      <c r="C84" s="3"/>
      <c r="D84" s="3"/>
      <c r="E84" s="154"/>
      <c r="F84" s="3"/>
      <c r="G84" s="3"/>
      <c r="H84" s="154"/>
    </row>
    <row r="85" spans="3:8" ht="14.25">
      <c r="C85" s="3"/>
      <c r="D85" s="3"/>
      <c r="E85" s="154"/>
      <c r="F85" s="3"/>
      <c r="G85" s="3"/>
      <c r="H85" s="154"/>
    </row>
    <row r="86" spans="3:8" ht="14.25">
      <c r="C86" s="3"/>
      <c r="D86" s="3"/>
      <c r="E86" s="154"/>
      <c r="F86" s="3"/>
      <c r="G86" s="3"/>
      <c r="H86" s="154"/>
    </row>
    <row r="87" spans="3:8" ht="14.25">
      <c r="C87" s="3"/>
      <c r="D87" s="3"/>
      <c r="E87" s="154"/>
      <c r="F87" s="3"/>
      <c r="G87" s="3"/>
      <c r="H87" s="154"/>
    </row>
    <row r="88" spans="3:8" ht="14.25">
      <c r="C88" s="3"/>
      <c r="D88" s="3"/>
      <c r="E88" s="154"/>
      <c r="F88" s="3"/>
      <c r="G88" s="3"/>
      <c r="H88" s="154"/>
    </row>
    <row r="89" spans="3:8" ht="14.25">
      <c r="C89" s="3"/>
      <c r="D89" s="3"/>
      <c r="E89" s="154"/>
      <c r="F89" s="3"/>
      <c r="G89" s="3"/>
      <c r="H89" s="154"/>
    </row>
    <row r="90" spans="3:8" ht="14.25">
      <c r="C90" s="3"/>
      <c r="D90" s="3"/>
      <c r="E90" s="154"/>
      <c r="F90" s="3"/>
      <c r="G90" s="3"/>
      <c r="H90" s="154"/>
    </row>
    <row r="91" spans="3:8" ht="14.25">
      <c r="C91" s="3"/>
      <c r="D91" s="3"/>
      <c r="E91" s="154"/>
      <c r="F91" s="3"/>
      <c r="G91" s="3"/>
      <c r="H91" s="154"/>
    </row>
    <row r="92" spans="3:8" ht="14.25">
      <c r="C92" s="3"/>
      <c r="D92" s="3"/>
      <c r="E92" s="154"/>
      <c r="F92" s="3"/>
      <c r="G92" s="3"/>
      <c r="H92" s="154"/>
    </row>
    <row r="93" spans="3:8" ht="14.25">
      <c r="C93" s="3"/>
      <c r="D93" s="3"/>
      <c r="E93" s="154"/>
      <c r="F93" s="3"/>
      <c r="G93" s="3"/>
      <c r="H93" s="154"/>
    </row>
    <row r="94" spans="3:8" ht="14.25">
      <c r="C94" s="3"/>
      <c r="D94" s="3"/>
      <c r="E94" s="154"/>
      <c r="F94" s="3"/>
      <c r="G94" s="3"/>
      <c r="H94" s="154"/>
    </row>
    <row r="95" spans="3:8" ht="14.25">
      <c r="C95" s="3"/>
      <c r="D95" s="3"/>
      <c r="E95" s="154"/>
      <c r="F95" s="3"/>
      <c r="G95" s="3"/>
      <c r="H95" s="154"/>
    </row>
    <row r="96" spans="3:8" ht="14.25">
      <c r="C96" s="3"/>
      <c r="D96" s="3"/>
      <c r="E96" s="154"/>
      <c r="F96" s="3"/>
      <c r="G96" s="3"/>
      <c r="H96" s="154"/>
    </row>
    <row r="97" spans="3:8" ht="14.25">
      <c r="C97" s="3"/>
      <c r="D97" s="3"/>
      <c r="E97" s="154"/>
      <c r="F97" s="3"/>
      <c r="G97" s="3"/>
      <c r="H97" s="154"/>
    </row>
    <row r="98" spans="3:8" ht="14.25">
      <c r="C98" s="3"/>
      <c r="D98" s="3"/>
      <c r="E98" s="154"/>
      <c r="F98" s="3"/>
      <c r="G98" s="3"/>
      <c r="H98" s="154"/>
    </row>
    <row r="99" spans="3:8" ht="14.25">
      <c r="C99" s="3"/>
      <c r="D99" s="3"/>
      <c r="E99" s="154"/>
      <c r="F99" s="3"/>
      <c r="G99" s="3"/>
      <c r="H99" s="154"/>
    </row>
    <row r="100" spans="3:8" ht="14.25">
      <c r="C100" s="3"/>
      <c r="D100" s="3"/>
      <c r="E100" s="154"/>
      <c r="F100" s="3"/>
      <c r="G100" s="3"/>
      <c r="H100" s="154"/>
    </row>
    <row r="101" spans="3:8" ht="14.25">
      <c r="C101" s="3"/>
      <c r="D101" s="3"/>
      <c r="E101" s="154"/>
      <c r="F101" s="3"/>
      <c r="G101" s="3"/>
      <c r="H101" s="154"/>
    </row>
    <row r="102" spans="3:8" ht="14.25">
      <c r="C102" s="3"/>
      <c r="D102" s="3"/>
      <c r="E102" s="154"/>
      <c r="F102" s="3"/>
      <c r="G102" s="3"/>
      <c r="H102" s="154"/>
    </row>
    <row r="103" spans="3:8" ht="14.25">
      <c r="C103" s="3"/>
      <c r="D103" s="3"/>
      <c r="E103" s="154"/>
      <c r="F103" s="3"/>
      <c r="G103" s="3"/>
      <c r="H103" s="154"/>
    </row>
    <row r="104" spans="3:8" ht="14.25">
      <c r="C104" s="3"/>
      <c r="D104" s="3"/>
      <c r="E104" s="154"/>
      <c r="F104" s="3"/>
      <c r="G104" s="3"/>
      <c r="H104" s="154"/>
    </row>
    <row r="105" spans="3:8" ht="14.25">
      <c r="C105" s="3"/>
      <c r="D105" s="3"/>
      <c r="E105" s="154"/>
      <c r="F105" s="3"/>
      <c r="G105" s="3"/>
      <c r="H105" s="154"/>
    </row>
    <row r="106" spans="3:8" ht="14.25">
      <c r="C106" s="3"/>
      <c r="D106" s="3"/>
      <c r="E106" s="154"/>
      <c r="F106" s="3"/>
      <c r="G106" s="3"/>
      <c r="H106" s="154"/>
    </row>
    <row r="107" spans="3:8" ht="14.25">
      <c r="C107" s="3"/>
      <c r="D107" s="3"/>
      <c r="E107" s="154"/>
      <c r="F107" s="3"/>
      <c r="G107" s="3"/>
      <c r="H107" s="154"/>
    </row>
    <row r="108" spans="3:8" ht="14.25">
      <c r="C108" s="3"/>
      <c r="D108" s="3"/>
      <c r="E108" s="154"/>
      <c r="F108" s="3"/>
      <c r="G108" s="3"/>
      <c r="H108" s="154"/>
    </row>
    <row r="109" spans="3:8" ht="14.25">
      <c r="C109" s="3"/>
      <c r="D109" s="3"/>
      <c r="E109" s="154"/>
      <c r="F109" s="3"/>
      <c r="G109" s="3"/>
      <c r="H109" s="154"/>
    </row>
    <row r="110" spans="3:8" ht="14.25">
      <c r="C110" s="3"/>
      <c r="D110" s="3"/>
      <c r="E110" s="154"/>
      <c r="F110" s="3"/>
      <c r="G110" s="3"/>
      <c r="H110" s="154"/>
    </row>
    <row r="111" spans="3:8" ht="14.25">
      <c r="C111" s="3"/>
      <c r="D111" s="3"/>
      <c r="E111" s="154"/>
      <c r="F111" s="3"/>
      <c r="G111" s="3"/>
      <c r="H111" s="154"/>
    </row>
    <row r="112" spans="3:8" ht="14.25">
      <c r="C112" s="3"/>
      <c r="D112" s="3"/>
      <c r="E112" s="154"/>
      <c r="F112" s="3"/>
      <c r="G112" s="3"/>
      <c r="H112" s="154"/>
    </row>
    <row r="113" spans="3:8" ht="14.25">
      <c r="C113" s="3"/>
      <c r="D113" s="3"/>
      <c r="E113" s="154"/>
      <c r="F113" s="3"/>
      <c r="G113" s="3"/>
      <c r="H113" s="154"/>
    </row>
    <row r="114" spans="3:8" ht="14.25">
      <c r="C114" s="3"/>
      <c r="D114" s="3"/>
      <c r="E114" s="154"/>
      <c r="F114" s="3"/>
      <c r="G114" s="3"/>
      <c r="H114" s="154"/>
    </row>
    <row r="115" spans="3:8" ht="14.25">
      <c r="C115" s="3"/>
      <c r="D115" s="3"/>
      <c r="E115" s="154"/>
      <c r="F115" s="3"/>
      <c r="G115" s="3"/>
      <c r="H115" s="154"/>
    </row>
    <row r="116" spans="3:8" ht="14.25">
      <c r="C116" s="3"/>
      <c r="D116" s="3"/>
      <c r="E116" s="154"/>
      <c r="F116" s="3"/>
      <c r="G116" s="3"/>
      <c r="H116" s="154"/>
    </row>
    <row r="117" spans="3:8" ht="14.25">
      <c r="C117" s="3"/>
      <c r="D117" s="3"/>
      <c r="E117" s="154"/>
      <c r="F117" s="3"/>
      <c r="G117" s="3"/>
      <c r="H117" s="154"/>
    </row>
    <row r="118" spans="3:8" ht="14.25">
      <c r="C118" s="3"/>
      <c r="D118" s="3"/>
      <c r="E118" s="154"/>
      <c r="F118" s="3"/>
      <c r="G118" s="3"/>
      <c r="H118" s="154"/>
    </row>
    <row r="119" spans="3:8" ht="14.25">
      <c r="C119" s="3"/>
      <c r="D119" s="3"/>
      <c r="E119" s="154"/>
      <c r="F119" s="3"/>
      <c r="G119" s="3"/>
      <c r="H119" s="154"/>
    </row>
    <row r="120" spans="3:8" ht="14.25">
      <c r="C120" s="3"/>
      <c r="D120" s="3"/>
      <c r="E120" s="154"/>
      <c r="F120" s="3"/>
      <c r="G120" s="3"/>
      <c r="H120" s="154"/>
    </row>
    <row r="121" spans="3:8" ht="14.25">
      <c r="C121" s="3"/>
      <c r="D121" s="3"/>
      <c r="E121" s="154"/>
      <c r="F121" s="3"/>
      <c r="G121" s="3"/>
      <c r="H121" s="154"/>
    </row>
    <row r="122" spans="3:8" ht="14.25">
      <c r="C122" s="3"/>
      <c r="D122" s="3"/>
      <c r="E122" s="154"/>
      <c r="F122" s="3"/>
      <c r="G122" s="3"/>
      <c r="H122" s="154"/>
    </row>
    <row r="123" spans="3:8" ht="14.25">
      <c r="C123" s="3"/>
      <c r="D123" s="3"/>
      <c r="E123" s="154"/>
      <c r="F123" s="3"/>
      <c r="G123" s="3"/>
      <c r="H123" s="154"/>
    </row>
    <row r="124" spans="3:8" ht="14.25">
      <c r="C124" s="3"/>
      <c r="D124" s="3"/>
      <c r="E124" s="154"/>
      <c r="F124" s="3"/>
      <c r="G124" s="3"/>
      <c r="H124" s="154"/>
    </row>
    <row r="125" spans="3:8" ht="14.25">
      <c r="C125" s="3"/>
      <c r="D125" s="3"/>
      <c r="E125" s="154"/>
      <c r="F125" s="3"/>
      <c r="G125" s="3"/>
      <c r="H125" s="154"/>
    </row>
    <row r="126" spans="3:8" ht="14.25">
      <c r="C126" s="3"/>
      <c r="D126" s="3"/>
      <c r="E126" s="154"/>
      <c r="F126" s="3"/>
      <c r="G126" s="3"/>
      <c r="H126" s="154"/>
    </row>
    <row r="127" spans="3:8" ht="14.25">
      <c r="C127" s="3"/>
      <c r="D127" s="3"/>
      <c r="E127" s="154"/>
      <c r="F127" s="3"/>
      <c r="G127" s="3"/>
      <c r="H127" s="154"/>
    </row>
    <row r="128" spans="3:8" ht="14.25">
      <c r="C128" s="3"/>
      <c r="D128" s="3"/>
      <c r="E128" s="154"/>
      <c r="F128" s="3"/>
      <c r="G128" s="3"/>
      <c r="H128" s="154"/>
    </row>
    <row r="129" spans="3:8" ht="14.25">
      <c r="C129" s="3"/>
      <c r="D129" s="3"/>
      <c r="E129" s="154"/>
      <c r="F129" s="3"/>
      <c r="G129" s="3"/>
      <c r="H129" s="154"/>
    </row>
    <row r="130" spans="3:8" ht="14.25">
      <c r="C130" s="3"/>
      <c r="D130" s="3"/>
      <c r="E130" s="154"/>
      <c r="F130" s="3"/>
      <c r="G130" s="3"/>
      <c r="H130" s="154"/>
    </row>
    <row r="131" spans="3:8" ht="14.25">
      <c r="C131" s="3"/>
      <c r="D131" s="3"/>
      <c r="E131" s="154"/>
      <c r="F131" s="3"/>
      <c r="G131" s="3"/>
      <c r="H131" s="154"/>
    </row>
    <row r="132" spans="3:8" ht="14.25">
      <c r="C132" s="3"/>
      <c r="D132" s="3"/>
      <c r="E132" s="154"/>
      <c r="F132" s="3"/>
      <c r="G132" s="3"/>
      <c r="H132" s="154"/>
    </row>
    <row r="133" spans="3:8" ht="14.25">
      <c r="C133" s="3"/>
      <c r="D133" s="3"/>
      <c r="E133" s="154"/>
      <c r="F133" s="3"/>
      <c r="G133" s="3"/>
      <c r="H133" s="154"/>
    </row>
    <row r="134" spans="3:8" ht="14.25">
      <c r="C134" s="3"/>
      <c r="D134" s="3"/>
      <c r="E134" s="154"/>
      <c r="F134" s="3"/>
      <c r="G134" s="3"/>
      <c r="H134" s="154"/>
    </row>
    <row r="135" spans="3:8" ht="14.25">
      <c r="C135" s="3"/>
      <c r="D135" s="3"/>
      <c r="E135" s="154"/>
      <c r="F135" s="3"/>
      <c r="G135" s="3"/>
      <c r="H135" s="154"/>
    </row>
    <row r="136" spans="3:8" ht="14.25">
      <c r="C136" s="3"/>
      <c r="D136" s="3"/>
      <c r="E136" s="154"/>
      <c r="F136" s="3"/>
      <c r="G136" s="3"/>
      <c r="H136" s="154"/>
    </row>
    <row r="137" spans="3:8" ht="14.25">
      <c r="C137" s="3"/>
      <c r="D137" s="3"/>
      <c r="E137" s="154"/>
      <c r="F137" s="3"/>
      <c r="G137" s="3"/>
      <c r="H137" s="154"/>
    </row>
    <row r="138" spans="3:8" ht="14.25">
      <c r="C138" s="3"/>
      <c r="D138" s="3"/>
      <c r="E138" s="154"/>
      <c r="F138" s="3"/>
      <c r="G138" s="3"/>
      <c r="H138" s="154"/>
    </row>
    <row r="139" spans="3:8" ht="14.25">
      <c r="C139" s="3"/>
      <c r="D139" s="3"/>
      <c r="E139" s="154"/>
      <c r="F139" s="3"/>
      <c r="G139" s="3"/>
      <c r="H139" s="154"/>
    </row>
    <row r="140" spans="3:8" ht="14.25">
      <c r="C140" s="3"/>
      <c r="D140" s="3"/>
      <c r="E140" s="154"/>
      <c r="F140" s="3"/>
      <c r="G140" s="3"/>
      <c r="H140" s="154"/>
    </row>
    <row r="141" spans="3:8" ht="14.25">
      <c r="C141" s="3"/>
      <c r="D141" s="3"/>
      <c r="E141" s="154"/>
      <c r="F141" s="3"/>
      <c r="G141" s="3"/>
      <c r="H141" s="154"/>
    </row>
    <row r="142" spans="3:8" ht="14.25">
      <c r="C142" s="3"/>
      <c r="D142" s="3"/>
      <c r="E142" s="154"/>
      <c r="F142" s="3"/>
      <c r="G142" s="3"/>
      <c r="H142" s="154"/>
    </row>
    <row r="143" spans="3:8" ht="14.25">
      <c r="C143" s="3"/>
      <c r="D143" s="3"/>
      <c r="E143" s="154"/>
      <c r="F143" s="3"/>
      <c r="G143" s="3"/>
      <c r="H143" s="154"/>
    </row>
    <row r="144" spans="3:8" ht="14.25">
      <c r="C144" s="3"/>
      <c r="D144" s="3"/>
      <c r="E144" s="154"/>
      <c r="F144" s="3"/>
      <c r="G144" s="3"/>
      <c r="H144" s="154"/>
    </row>
    <row r="145" spans="3:8" ht="14.25">
      <c r="C145" s="3"/>
      <c r="D145" s="3"/>
      <c r="E145" s="154"/>
      <c r="F145" s="3"/>
      <c r="G145" s="3"/>
      <c r="H145" s="154"/>
    </row>
    <row r="146" spans="3:8" ht="14.25">
      <c r="C146" s="3"/>
      <c r="D146" s="3"/>
      <c r="E146" s="154"/>
      <c r="F146" s="3"/>
      <c r="G146" s="3"/>
      <c r="H146" s="154"/>
    </row>
    <row r="147" spans="3:8" ht="14.25">
      <c r="C147" s="3"/>
      <c r="D147" s="3"/>
      <c r="E147" s="154"/>
      <c r="F147" s="3"/>
      <c r="G147" s="3"/>
      <c r="H147" s="154"/>
    </row>
    <row r="148" spans="3:8" ht="14.25">
      <c r="C148" s="3"/>
      <c r="D148" s="3"/>
      <c r="E148" s="154"/>
      <c r="F148" s="3"/>
      <c r="G148" s="3"/>
      <c r="H148" s="154"/>
    </row>
    <row r="149" spans="3:8" ht="14.25">
      <c r="C149" s="3"/>
      <c r="D149" s="3"/>
      <c r="E149" s="154"/>
      <c r="F149" s="3"/>
      <c r="G149" s="3"/>
      <c r="H149" s="154"/>
    </row>
    <row r="150" spans="3:8" ht="14.25">
      <c r="C150" s="3"/>
      <c r="D150" s="3"/>
      <c r="E150" s="154"/>
      <c r="F150" s="3"/>
      <c r="G150" s="3"/>
      <c r="H150" s="154"/>
    </row>
    <row r="151" spans="3:8" ht="14.25">
      <c r="C151" s="3"/>
      <c r="D151" s="3"/>
      <c r="E151" s="154"/>
      <c r="F151" s="3"/>
      <c r="G151" s="3"/>
      <c r="H151" s="154"/>
    </row>
    <row r="152" spans="3:8" ht="14.25">
      <c r="C152" s="3"/>
      <c r="D152" s="3"/>
      <c r="E152" s="154"/>
      <c r="F152" s="3"/>
      <c r="G152" s="3"/>
      <c r="H152" s="154"/>
    </row>
    <row r="153" spans="3:8" ht="14.25">
      <c r="C153" s="3"/>
      <c r="D153" s="3"/>
      <c r="E153" s="154"/>
      <c r="F153" s="3"/>
      <c r="G153" s="3"/>
      <c r="H153" s="154"/>
    </row>
    <row r="154" spans="3:8" ht="14.25">
      <c r="C154" s="3"/>
      <c r="D154" s="3"/>
      <c r="E154" s="154"/>
      <c r="F154" s="3"/>
      <c r="G154" s="3"/>
      <c r="H154" s="154"/>
    </row>
    <row r="155" spans="3:8" ht="14.25">
      <c r="C155" s="3"/>
      <c r="D155" s="3"/>
      <c r="E155" s="154"/>
      <c r="F155" s="3"/>
      <c r="G155" s="3"/>
      <c r="H155" s="154"/>
    </row>
    <row r="156" spans="3:8" ht="14.25">
      <c r="C156" s="3"/>
      <c r="D156" s="3"/>
      <c r="E156" s="154"/>
      <c r="F156" s="3"/>
      <c r="G156" s="3"/>
      <c r="H156" s="154"/>
    </row>
    <row r="157" spans="3:8" ht="14.25">
      <c r="C157" s="3"/>
      <c r="D157" s="3"/>
      <c r="E157" s="154"/>
      <c r="F157" s="3"/>
      <c r="G157" s="3"/>
      <c r="H157" s="154"/>
    </row>
    <row r="158" spans="3:8" ht="14.25">
      <c r="C158" s="3"/>
      <c r="D158" s="3"/>
      <c r="E158" s="154"/>
      <c r="F158" s="3"/>
      <c r="G158" s="3"/>
      <c r="H158" s="154"/>
    </row>
    <row r="159" spans="3:8" ht="14.25">
      <c r="C159" s="3"/>
      <c r="D159" s="3"/>
      <c r="E159" s="154"/>
      <c r="F159" s="3"/>
      <c r="G159" s="3"/>
      <c r="H159" s="154"/>
    </row>
    <row r="160" spans="3:8" ht="14.25">
      <c r="C160" s="3"/>
      <c r="D160" s="3"/>
      <c r="E160" s="154"/>
      <c r="F160" s="3"/>
      <c r="G160" s="3"/>
      <c r="H160" s="154"/>
    </row>
    <row r="161" spans="3:8" ht="14.25">
      <c r="C161" s="3"/>
      <c r="D161" s="3"/>
      <c r="E161" s="154"/>
      <c r="F161" s="3"/>
      <c r="G161" s="3"/>
      <c r="H161" s="154"/>
    </row>
    <row r="162" spans="3:8" ht="14.25">
      <c r="C162" s="3"/>
      <c r="D162" s="3"/>
      <c r="E162" s="154"/>
      <c r="F162" s="3"/>
      <c r="G162" s="3"/>
      <c r="H162" s="154"/>
    </row>
    <row r="163" spans="3:8" ht="14.25">
      <c r="C163" s="3"/>
      <c r="D163" s="3"/>
      <c r="E163" s="154"/>
      <c r="F163" s="3"/>
      <c r="G163" s="3"/>
      <c r="H163" s="154"/>
    </row>
    <row r="164" spans="3:8" ht="14.25">
      <c r="C164" s="3"/>
      <c r="D164" s="3"/>
      <c r="E164" s="154"/>
      <c r="F164" s="3"/>
      <c r="G164" s="3"/>
      <c r="H164" s="154"/>
    </row>
    <row r="165" spans="3:8" ht="14.25">
      <c r="C165" s="3"/>
      <c r="D165" s="3"/>
      <c r="E165" s="154"/>
      <c r="F165" s="3"/>
      <c r="G165" s="3"/>
      <c r="H165" s="154"/>
    </row>
    <row r="166" spans="3:8" ht="14.25">
      <c r="C166" s="3"/>
      <c r="D166" s="3"/>
      <c r="E166" s="154"/>
      <c r="F166" s="3"/>
      <c r="G166" s="3"/>
      <c r="H166" s="154"/>
    </row>
    <row r="167" spans="3:8" ht="14.25">
      <c r="C167" s="3"/>
      <c r="D167" s="3"/>
      <c r="E167" s="154"/>
      <c r="F167" s="3"/>
      <c r="G167" s="3"/>
      <c r="H167" s="154"/>
    </row>
    <row r="168" spans="3:8" ht="14.25">
      <c r="C168" s="3"/>
      <c r="D168" s="3"/>
      <c r="E168" s="154"/>
      <c r="F168" s="3"/>
      <c r="G168" s="3"/>
      <c r="H168" s="154"/>
    </row>
    <row r="169" spans="3:8" ht="14.25">
      <c r="C169" s="3"/>
      <c r="D169" s="3"/>
      <c r="E169" s="154"/>
      <c r="F169" s="3"/>
      <c r="G169" s="3"/>
      <c r="H169" s="154"/>
    </row>
    <row r="170" spans="3:8" ht="14.25">
      <c r="C170" s="3"/>
      <c r="D170" s="3"/>
      <c r="E170" s="154"/>
      <c r="F170" s="3"/>
      <c r="G170" s="3"/>
      <c r="H170" s="154"/>
    </row>
    <row r="171" spans="3:8" ht="14.25">
      <c r="C171" s="3"/>
      <c r="D171" s="3"/>
      <c r="E171" s="154"/>
      <c r="F171" s="3"/>
      <c r="G171" s="3"/>
      <c r="H171" s="154"/>
    </row>
    <row r="172" spans="3:8" ht="14.25">
      <c r="C172" s="3"/>
      <c r="D172" s="3"/>
      <c r="E172" s="154"/>
      <c r="F172" s="3"/>
      <c r="G172" s="3"/>
      <c r="H172" s="154"/>
    </row>
    <row r="173" spans="3:8" ht="14.25">
      <c r="C173" s="3"/>
      <c r="D173" s="3"/>
      <c r="E173" s="154"/>
      <c r="F173" s="3"/>
      <c r="G173" s="3"/>
      <c r="H173" s="154"/>
    </row>
    <row r="174" spans="3:8" ht="14.25">
      <c r="C174" s="3"/>
      <c r="D174" s="3"/>
      <c r="E174" s="154"/>
      <c r="F174" s="3"/>
      <c r="G174" s="3"/>
      <c r="H174" s="154"/>
    </row>
    <row r="175" spans="3:8" ht="14.25">
      <c r="C175" s="3"/>
      <c r="D175" s="3"/>
      <c r="E175" s="154"/>
      <c r="F175" s="3"/>
      <c r="G175" s="3"/>
      <c r="H175" s="154"/>
    </row>
    <row r="176" spans="3:8" ht="14.25">
      <c r="C176" s="3"/>
      <c r="D176" s="3"/>
      <c r="E176" s="154"/>
      <c r="F176" s="3"/>
      <c r="G176" s="3"/>
      <c r="H176" s="154"/>
    </row>
    <row r="177" spans="3:8" ht="14.25">
      <c r="C177" s="3"/>
      <c r="D177" s="3"/>
      <c r="E177" s="154"/>
      <c r="F177" s="3"/>
      <c r="G177" s="3"/>
      <c r="H177" s="154"/>
    </row>
    <row r="178" spans="3:8" ht="14.25">
      <c r="C178" s="3"/>
      <c r="D178" s="3"/>
      <c r="E178" s="154"/>
      <c r="F178" s="3"/>
      <c r="G178" s="3"/>
      <c r="H178" s="154"/>
    </row>
    <row r="179" spans="3:8" ht="14.25">
      <c r="C179" s="3"/>
      <c r="D179" s="3"/>
      <c r="E179" s="154"/>
      <c r="F179" s="3"/>
      <c r="G179" s="3"/>
      <c r="H179" s="154"/>
    </row>
    <row r="180" spans="3:8" ht="14.25">
      <c r="C180" s="3"/>
      <c r="D180" s="3"/>
      <c r="E180" s="154"/>
      <c r="F180" s="3"/>
      <c r="G180" s="3"/>
      <c r="H180" s="154"/>
    </row>
    <row r="181" spans="3:8" ht="14.25">
      <c r="C181" s="3"/>
      <c r="D181" s="3"/>
      <c r="E181" s="154"/>
      <c r="F181" s="3"/>
      <c r="G181" s="3"/>
      <c r="H181" s="154"/>
    </row>
    <row r="182" spans="3:8" ht="14.25">
      <c r="C182" s="3"/>
      <c r="D182" s="3"/>
      <c r="E182" s="154"/>
      <c r="F182" s="3"/>
      <c r="G182" s="3"/>
      <c r="H182" s="154"/>
    </row>
    <row r="183" spans="3:8" ht="14.25">
      <c r="C183" s="3"/>
      <c r="D183" s="3"/>
      <c r="E183" s="154"/>
      <c r="F183" s="3"/>
      <c r="G183" s="3"/>
      <c r="H183" s="154"/>
    </row>
    <row r="184" spans="3:8" ht="14.25">
      <c r="C184" s="3"/>
      <c r="D184" s="3"/>
      <c r="E184" s="154"/>
      <c r="F184" s="3"/>
      <c r="G184" s="3"/>
      <c r="H184" s="154"/>
    </row>
    <row r="185" spans="3:8" ht="14.25">
      <c r="C185" s="3"/>
      <c r="D185" s="3"/>
      <c r="E185" s="154"/>
      <c r="F185" s="3"/>
      <c r="G185" s="3"/>
      <c r="H185" s="154"/>
    </row>
    <row r="186" spans="3:8" ht="14.25">
      <c r="C186" s="3"/>
      <c r="D186" s="3"/>
      <c r="E186" s="154"/>
      <c r="F186" s="3"/>
      <c r="G186" s="3"/>
      <c r="H186" s="154"/>
    </row>
    <row r="187" spans="3:8" ht="14.25">
      <c r="C187" s="3"/>
      <c r="D187" s="3"/>
      <c r="E187" s="154"/>
      <c r="F187" s="3"/>
      <c r="G187" s="3"/>
      <c r="H187" s="154"/>
    </row>
    <row r="188" spans="3:8" ht="14.25">
      <c r="C188" s="3"/>
      <c r="D188" s="3"/>
      <c r="E188" s="154"/>
      <c r="F188" s="3"/>
      <c r="G188" s="3"/>
      <c r="H188" s="154"/>
    </row>
    <row r="189" spans="3:8" ht="14.25">
      <c r="C189" s="3"/>
      <c r="D189" s="3"/>
      <c r="E189" s="154"/>
      <c r="F189" s="3"/>
      <c r="G189" s="3"/>
      <c r="H189" s="154"/>
    </row>
    <row r="190" spans="3:8" ht="14.25">
      <c r="C190" s="3"/>
      <c r="D190" s="3"/>
      <c r="E190" s="154"/>
      <c r="F190" s="3"/>
      <c r="G190" s="3"/>
      <c r="H190" s="154"/>
    </row>
    <row r="191" spans="3:8" ht="14.25">
      <c r="C191" s="3"/>
      <c r="D191" s="3"/>
      <c r="E191" s="154"/>
      <c r="F191" s="3"/>
      <c r="G191" s="3"/>
      <c r="H191" s="154"/>
    </row>
    <row r="192" spans="3:8" ht="14.25">
      <c r="C192" s="3"/>
      <c r="D192" s="3"/>
      <c r="E192" s="154"/>
      <c r="F192" s="3"/>
      <c r="G192" s="3"/>
      <c r="H192" s="154"/>
    </row>
    <row r="193" spans="3:8" ht="14.25">
      <c r="C193" s="3"/>
      <c r="D193" s="3"/>
      <c r="E193" s="154"/>
      <c r="F193" s="3"/>
      <c r="G193" s="3"/>
      <c r="H193" s="154"/>
    </row>
    <row r="194" spans="3:8" ht="14.25">
      <c r="C194" s="3"/>
      <c r="D194" s="3"/>
      <c r="E194" s="154"/>
      <c r="F194" s="3"/>
      <c r="G194" s="3"/>
      <c r="H194" s="154"/>
    </row>
    <row r="195" spans="3:8" ht="14.25">
      <c r="C195" s="3"/>
      <c r="D195" s="3"/>
      <c r="E195" s="154"/>
      <c r="F195" s="3"/>
      <c r="G195" s="3"/>
      <c r="H195" s="154"/>
    </row>
    <row r="196" spans="3:8" ht="14.25">
      <c r="C196" s="3"/>
      <c r="D196" s="3"/>
      <c r="E196" s="154"/>
      <c r="F196" s="3"/>
      <c r="G196" s="3"/>
      <c r="H196" s="154"/>
    </row>
    <row r="197" spans="3:8" ht="14.25">
      <c r="C197" s="3"/>
      <c r="D197" s="3"/>
      <c r="E197" s="154"/>
      <c r="F197" s="3"/>
      <c r="G197" s="3"/>
      <c r="H197" s="154"/>
    </row>
    <row r="198" spans="3:8" ht="14.25">
      <c r="C198" s="3"/>
      <c r="D198" s="3"/>
      <c r="E198" s="154"/>
      <c r="F198" s="3"/>
      <c r="G198" s="3"/>
      <c r="H198" s="154"/>
    </row>
    <row r="199" spans="3:8" ht="14.25">
      <c r="C199" s="3"/>
      <c r="D199" s="3"/>
      <c r="E199" s="154"/>
      <c r="F199" s="3"/>
      <c r="G199" s="3"/>
      <c r="H199" s="154"/>
    </row>
    <row r="200" spans="3:8" ht="14.25">
      <c r="C200" s="3"/>
      <c r="D200" s="3"/>
      <c r="E200" s="154"/>
      <c r="F200" s="3"/>
      <c r="G200" s="3"/>
      <c r="H200" s="154"/>
    </row>
    <row r="201" spans="3:8" ht="14.25">
      <c r="C201" s="3"/>
      <c r="D201" s="3"/>
      <c r="E201" s="154"/>
      <c r="F201" s="3"/>
      <c r="G201" s="3"/>
      <c r="H201" s="154"/>
    </row>
    <row r="202" spans="3:8" ht="14.25">
      <c r="C202" s="3"/>
      <c r="D202" s="3"/>
      <c r="E202" s="154"/>
      <c r="F202" s="3"/>
      <c r="G202" s="3"/>
      <c r="H202" s="154"/>
    </row>
    <row r="203" spans="3:8" ht="14.25">
      <c r="C203" s="3"/>
      <c r="D203" s="3"/>
      <c r="E203" s="154"/>
      <c r="F203" s="3"/>
      <c r="G203" s="3"/>
      <c r="H203" s="154"/>
    </row>
    <row r="204" spans="3:8" ht="14.25">
      <c r="C204" s="3"/>
      <c r="D204" s="3"/>
      <c r="E204" s="154"/>
      <c r="F204" s="3"/>
      <c r="G204" s="3"/>
      <c r="H204" s="154"/>
    </row>
    <row r="205" spans="3:8" ht="14.25">
      <c r="C205" s="3"/>
      <c r="D205" s="3"/>
      <c r="E205" s="154"/>
      <c r="F205" s="3"/>
      <c r="G205" s="3"/>
      <c r="H205" s="154"/>
    </row>
    <row r="206" spans="3:8" ht="14.25">
      <c r="C206" s="3"/>
      <c r="D206" s="3"/>
      <c r="E206" s="154"/>
      <c r="F206" s="3"/>
      <c r="G206" s="3"/>
      <c r="H206" s="154"/>
    </row>
    <row r="207" spans="3:8" ht="14.25">
      <c r="C207" s="3"/>
      <c r="D207" s="3"/>
      <c r="E207" s="154"/>
      <c r="F207" s="3"/>
      <c r="G207" s="3"/>
      <c r="H207" s="154"/>
    </row>
    <row r="208" spans="3:8" ht="14.25">
      <c r="C208" s="3"/>
      <c r="D208" s="3"/>
      <c r="E208" s="154"/>
      <c r="F208" s="3"/>
      <c r="G208" s="3"/>
      <c r="H208" s="154"/>
    </row>
    <row r="209" spans="3:8" ht="14.25">
      <c r="C209" s="3"/>
      <c r="D209" s="3"/>
      <c r="E209" s="154"/>
      <c r="F209" s="3"/>
      <c r="G209" s="3"/>
      <c r="H209" s="154"/>
    </row>
    <row r="210" spans="3:8" ht="14.25">
      <c r="C210" s="3"/>
      <c r="D210" s="3"/>
      <c r="E210" s="154"/>
      <c r="F210" s="3"/>
      <c r="G210" s="3"/>
      <c r="H210" s="154"/>
    </row>
    <row r="211" spans="3:8" ht="14.25">
      <c r="C211" s="3"/>
      <c r="D211" s="3"/>
      <c r="E211" s="154"/>
      <c r="F211" s="3"/>
      <c r="G211" s="3"/>
      <c r="H211" s="154"/>
    </row>
    <row r="212" spans="3:8" ht="14.25">
      <c r="C212" s="3"/>
      <c r="D212" s="3"/>
      <c r="E212" s="154"/>
      <c r="F212" s="3"/>
      <c r="G212" s="3"/>
      <c r="H212" s="154"/>
    </row>
    <row r="213" spans="3:8" ht="14.25">
      <c r="C213" s="3"/>
      <c r="D213" s="3"/>
      <c r="E213" s="154"/>
      <c r="F213" s="3"/>
      <c r="G213" s="3"/>
      <c r="H213" s="154"/>
    </row>
    <row r="214" spans="3:8" ht="14.25">
      <c r="C214" s="3"/>
      <c r="D214" s="3"/>
      <c r="E214" s="154"/>
      <c r="F214" s="3"/>
      <c r="G214" s="3"/>
      <c r="H214" s="154"/>
    </row>
    <row r="215" spans="3:8" ht="14.25">
      <c r="C215" s="3"/>
      <c r="D215" s="3"/>
      <c r="E215" s="154"/>
      <c r="F215" s="3"/>
      <c r="G215" s="3"/>
      <c r="H215" s="154"/>
    </row>
    <row r="216" spans="3:8" ht="14.25">
      <c r="C216" s="3"/>
      <c r="D216" s="3"/>
      <c r="E216" s="154"/>
      <c r="F216" s="3"/>
      <c r="G216" s="3"/>
      <c r="H216" s="154"/>
    </row>
    <row r="217" spans="3:8" ht="14.25">
      <c r="C217" s="3"/>
      <c r="D217" s="3"/>
      <c r="E217" s="154"/>
      <c r="F217" s="3"/>
      <c r="G217" s="3"/>
      <c r="H217" s="154"/>
    </row>
    <row r="218" spans="3:8" ht="14.25">
      <c r="C218" s="3"/>
      <c r="D218" s="3"/>
      <c r="E218" s="154"/>
      <c r="F218" s="3"/>
      <c r="G218" s="3"/>
      <c r="H218" s="154"/>
    </row>
    <row r="219" spans="3:8" ht="14.25">
      <c r="C219" s="3"/>
      <c r="D219" s="3"/>
      <c r="E219" s="154"/>
      <c r="F219" s="3"/>
      <c r="G219" s="3"/>
      <c r="H219" s="154"/>
    </row>
    <row r="220" spans="3:8" ht="14.25">
      <c r="C220" s="3"/>
      <c r="D220" s="3"/>
      <c r="E220" s="154"/>
      <c r="F220" s="3"/>
      <c r="G220" s="3"/>
      <c r="H220" s="154"/>
    </row>
    <row r="221" spans="3:8" ht="14.25">
      <c r="C221" s="3"/>
      <c r="D221" s="3"/>
      <c r="E221" s="154"/>
      <c r="F221" s="3"/>
      <c r="G221" s="3"/>
      <c r="H221" s="154"/>
    </row>
    <row r="222" spans="3:8" ht="14.25">
      <c r="C222" s="3"/>
      <c r="D222" s="3"/>
      <c r="E222" s="154"/>
      <c r="F222" s="3"/>
      <c r="G222" s="3"/>
      <c r="H222" s="154"/>
    </row>
    <row r="223" spans="3:8" ht="14.25">
      <c r="C223" s="3"/>
      <c r="D223" s="3"/>
      <c r="E223" s="154"/>
      <c r="F223" s="3"/>
      <c r="G223" s="3"/>
      <c r="H223" s="154"/>
    </row>
    <row r="224" spans="3:8" ht="14.25">
      <c r="C224" s="3"/>
      <c r="D224" s="3"/>
      <c r="E224" s="154"/>
      <c r="F224" s="3"/>
      <c r="G224" s="3"/>
      <c r="H224" s="154"/>
    </row>
    <row r="225" spans="3:8" ht="14.25">
      <c r="C225" s="3"/>
      <c r="D225" s="3"/>
      <c r="E225" s="154"/>
      <c r="F225" s="3"/>
      <c r="G225" s="3"/>
      <c r="H225" s="154"/>
    </row>
    <row r="226" spans="3:8" ht="14.25">
      <c r="C226" s="3"/>
      <c r="D226" s="3"/>
      <c r="E226" s="154"/>
      <c r="F226" s="3"/>
      <c r="G226" s="3"/>
      <c r="H226" s="154"/>
    </row>
    <row r="227" spans="3:8" ht="14.25">
      <c r="C227" s="3"/>
      <c r="D227" s="3"/>
      <c r="E227" s="154"/>
      <c r="F227" s="3"/>
      <c r="G227" s="3"/>
      <c r="H227" s="154"/>
    </row>
    <row r="228" spans="3:8" ht="14.25">
      <c r="C228" s="3"/>
      <c r="D228" s="3"/>
      <c r="E228" s="154"/>
      <c r="F228" s="3"/>
      <c r="G228" s="3"/>
      <c r="H228" s="154"/>
    </row>
    <row r="229" spans="3:8" ht="14.25">
      <c r="C229" s="3"/>
      <c r="D229" s="3"/>
      <c r="E229" s="154"/>
      <c r="F229" s="3"/>
      <c r="G229" s="3"/>
      <c r="H229" s="154"/>
    </row>
    <row r="230" spans="3:8" ht="14.25">
      <c r="C230" s="3"/>
      <c r="D230" s="3"/>
      <c r="E230" s="154"/>
      <c r="F230" s="3"/>
      <c r="G230" s="3"/>
      <c r="H230" s="154"/>
    </row>
    <row r="231" spans="3:8" ht="14.25">
      <c r="C231" s="3"/>
      <c r="D231" s="3"/>
      <c r="E231" s="154"/>
      <c r="F231" s="3"/>
      <c r="G231" s="3"/>
      <c r="H231" s="154"/>
    </row>
    <row r="232" spans="3:8" ht="14.25">
      <c r="C232" s="3"/>
      <c r="D232" s="3"/>
      <c r="E232" s="154"/>
      <c r="F232" s="3"/>
      <c r="G232" s="3"/>
      <c r="H232" s="154"/>
    </row>
    <row r="233" spans="3:8" ht="14.25">
      <c r="C233" s="3"/>
      <c r="D233" s="3"/>
      <c r="E233" s="154"/>
      <c r="F233" s="3"/>
      <c r="G233" s="3"/>
      <c r="H233" s="154"/>
    </row>
    <row r="234" spans="3:8" ht="14.25">
      <c r="C234" s="3"/>
      <c r="D234" s="3"/>
      <c r="E234" s="154"/>
      <c r="F234" s="3"/>
      <c r="G234" s="3"/>
      <c r="H234" s="154"/>
    </row>
    <row r="235" spans="3:8" ht="14.25">
      <c r="C235" s="3"/>
      <c r="D235" s="3"/>
      <c r="E235" s="154"/>
      <c r="F235" s="3"/>
      <c r="G235" s="3"/>
      <c r="H235" s="154"/>
    </row>
    <row r="236" spans="3:8" ht="14.25">
      <c r="C236" s="3"/>
      <c r="D236" s="3"/>
      <c r="E236" s="154"/>
      <c r="F236" s="3"/>
      <c r="G236" s="3"/>
      <c r="H236" s="154"/>
    </row>
    <row r="237" spans="3:8" ht="14.25">
      <c r="C237" s="3"/>
      <c r="D237" s="3"/>
      <c r="E237" s="154"/>
      <c r="F237" s="3"/>
      <c r="G237" s="3"/>
      <c r="H237" s="154"/>
    </row>
    <row r="238" spans="3:8" ht="14.25">
      <c r="C238" s="3"/>
      <c r="D238" s="3"/>
      <c r="E238" s="154"/>
      <c r="F238" s="3"/>
      <c r="G238" s="3"/>
      <c r="H238" s="154"/>
    </row>
    <row r="239" spans="3:8" ht="14.25">
      <c r="C239" s="3"/>
      <c r="D239" s="3"/>
      <c r="E239" s="154"/>
      <c r="F239" s="3"/>
      <c r="G239" s="3"/>
      <c r="H239" s="154"/>
    </row>
    <row r="240" spans="3:8" ht="14.25">
      <c r="C240" s="3"/>
      <c r="D240" s="3"/>
      <c r="E240" s="154"/>
      <c r="F240" s="3"/>
      <c r="G240" s="3"/>
      <c r="H240" s="154"/>
    </row>
    <row r="241" spans="3:8" ht="14.25">
      <c r="C241" s="3"/>
      <c r="D241" s="3"/>
      <c r="E241" s="154"/>
      <c r="F241" s="3"/>
      <c r="G241" s="3"/>
      <c r="H241" s="154"/>
    </row>
    <row r="242" spans="3:8" ht="14.25">
      <c r="C242" s="3"/>
      <c r="D242" s="3"/>
      <c r="E242" s="154"/>
      <c r="F242" s="3"/>
      <c r="G242" s="3"/>
      <c r="H242" s="154"/>
    </row>
    <row r="243" spans="3:8" ht="14.25">
      <c r="C243" s="3"/>
      <c r="D243" s="3"/>
      <c r="E243" s="154"/>
      <c r="F243" s="3"/>
      <c r="G243" s="3"/>
      <c r="H243" s="154"/>
    </row>
    <row r="244" spans="3:8" ht="14.25">
      <c r="C244" s="3"/>
      <c r="D244" s="3"/>
      <c r="E244" s="154"/>
      <c r="F244" s="3"/>
      <c r="G244" s="3"/>
      <c r="H244" s="154"/>
    </row>
    <row r="245" spans="3:8" ht="14.25">
      <c r="C245" s="3"/>
      <c r="D245" s="3"/>
      <c r="E245" s="154"/>
      <c r="F245" s="3"/>
      <c r="G245" s="3"/>
      <c r="H245" s="154"/>
    </row>
    <row r="246" spans="3:8" ht="14.25">
      <c r="C246" s="3"/>
      <c r="D246" s="3"/>
      <c r="E246" s="154"/>
      <c r="F246" s="3"/>
      <c r="G246" s="3"/>
      <c r="H246" s="154"/>
    </row>
    <row r="247" spans="3:8" ht="14.25">
      <c r="C247" s="3"/>
      <c r="D247" s="3"/>
      <c r="E247" s="154"/>
      <c r="F247" s="3"/>
      <c r="G247" s="3"/>
      <c r="H247" s="154"/>
    </row>
    <row r="248" spans="3:8" ht="14.25">
      <c r="C248" s="3"/>
      <c r="D248" s="3"/>
      <c r="E248" s="154"/>
      <c r="F248" s="3"/>
      <c r="G248" s="3"/>
      <c r="H248" s="154"/>
    </row>
    <row r="249" spans="3:8" ht="14.25">
      <c r="C249" s="3"/>
      <c r="D249" s="3"/>
      <c r="E249" s="154"/>
      <c r="F249" s="3"/>
      <c r="G249" s="3"/>
      <c r="H249" s="154"/>
    </row>
    <row r="250" spans="3:8" ht="14.25">
      <c r="C250" s="3"/>
      <c r="D250" s="3"/>
      <c r="E250" s="154"/>
      <c r="F250" s="3"/>
      <c r="G250" s="3"/>
      <c r="H250" s="154"/>
    </row>
    <row r="251" spans="3:8" ht="14.25">
      <c r="C251" s="3"/>
      <c r="D251" s="3"/>
      <c r="E251" s="154"/>
      <c r="F251" s="3"/>
      <c r="G251" s="3"/>
      <c r="H251" s="154"/>
    </row>
    <row r="252" spans="3:8" ht="14.25">
      <c r="C252" s="3"/>
      <c r="D252" s="3"/>
      <c r="E252" s="154"/>
      <c r="F252" s="3"/>
      <c r="G252" s="3"/>
      <c r="H252" s="154"/>
    </row>
    <row r="253" spans="3:8" ht="14.25">
      <c r="C253" s="3"/>
      <c r="D253" s="3"/>
      <c r="E253" s="154"/>
      <c r="F253" s="3"/>
      <c r="G253" s="3"/>
      <c r="H253" s="154"/>
    </row>
    <row r="254" spans="3:8" ht="14.25">
      <c r="C254" s="3"/>
      <c r="D254" s="3"/>
      <c r="E254" s="154"/>
      <c r="F254" s="3"/>
      <c r="G254" s="3"/>
      <c r="H254" s="154"/>
    </row>
    <row r="255" spans="3:8" ht="14.25">
      <c r="C255" s="3"/>
      <c r="D255" s="3"/>
      <c r="E255" s="154"/>
      <c r="F255" s="3"/>
      <c r="G255" s="3"/>
      <c r="H255" s="154"/>
    </row>
    <row r="256" spans="3:8" ht="14.25">
      <c r="C256" s="3"/>
      <c r="D256" s="3"/>
      <c r="E256" s="154"/>
      <c r="F256" s="3"/>
      <c r="G256" s="3"/>
      <c r="H256" s="154"/>
    </row>
    <row r="257" spans="3:8" ht="14.25">
      <c r="C257" s="3"/>
      <c r="D257" s="3"/>
      <c r="E257" s="154"/>
      <c r="F257" s="3"/>
      <c r="G257" s="3"/>
      <c r="H257" s="154"/>
    </row>
    <row r="258" spans="3:8" ht="14.25">
      <c r="C258" s="3"/>
      <c r="D258" s="3"/>
      <c r="E258" s="154"/>
      <c r="F258" s="3"/>
      <c r="G258" s="3"/>
      <c r="H258" s="154"/>
    </row>
    <row r="259" spans="3:8" ht="14.25">
      <c r="C259" s="3"/>
      <c r="D259" s="3"/>
      <c r="E259" s="154"/>
      <c r="F259" s="3"/>
      <c r="G259" s="3"/>
      <c r="H259" s="154"/>
    </row>
    <row r="260" spans="3:8" ht="14.25">
      <c r="C260" s="3"/>
      <c r="D260" s="3"/>
      <c r="E260" s="154"/>
      <c r="F260" s="3"/>
      <c r="G260" s="3"/>
      <c r="H260" s="154"/>
    </row>
    <row r="261" spans="3:8" ht="14.25">
      <c r="C261" s="3"/>
      <c r="D261" s="3"/>
      <c r="E261" s="154"/>
      <c r="F261" s="3"/>
      <c r="G261" s="3"/>
      <c r="H261" s="154"/>
    </row>
    <row r="262" spans="3:8" ht="14.25">
      <c r="C262" s="3"/>
      <c r="D262" s="3"/>
      <c r="E262" s="154"/>
      <c r="F262" s="3"/>
      <c r="G262" s="3"/>
      <c r="H262" s="154"/>
    </row>
    <row r="263" spans="3:8" ht="14.25">
      <c r="C263" s="3"/>
      <c r="D263" s="3"/>
      <c r="E263" s="154"/>
      <c r="F263" s="3"/>
      <c r="G263" s="3"/>
      <c r="H263" s="154"/>
    </row>
    <row r="264" spans="3:8" ht="14.25">
      <c r="C264" s="3"/>
      <c r="D264" s="3"/>
      <c r="E264" s="154"/>
      <c r="F264" s="3"/>
      <c r="G264" s="3"/>
      <c r="H264" s="154"/>
    </row>
    <row r="265" spans="3:8" ht="14.25">
      <c r="C265" s="3"/>
      <c r="D265" s="3"/>
      <c r="E265" s="154"/>
      <c r="F265" s="3"/>
      <c r="G265" s="3"/>
      <c r="H265" s="154"/>
    </row>
    <row r="266" spans="3:8" ht="14.25">
      <c r="C266" s="3"/>
      <c r="D266" s="3"/>
      <c r="E266" s="154"/>
      <c r="F266" s="3"/>
      <c r="G266" s="3"/>
      <c r="H266" s="154"/>
    </row>
    <row r="267" spans="3:8" ht="14.25">
      <c r="C267" s="3"/>
      <c r="D267" s="3"/>
      <c r="E267" s="154"/>
      <c r="F267" s="3"/>
      <c r="G267" s="3"/>
      <c r="H267" s="154"/>
    </row>
    <row r="268" spans="3:8" ht="14.25">
      <c r="C268" s="3"/>
      <c r="D268" s="3"/>
      <c r="E268" s="154"/>
      <c r="F268" s="3"/>
      <c r="G268" s="3"/>
      <c r="H268" s="154"/>
    </row>
    <row r="269" spans="3:8" ht="14.25">
      <c r="C269" s="3"/>
      <c r="D269" s="3"/>
      <c r="E269" s="154"/>
      <c r="F269" s="3"/>
      <c r="G269" s="3"/>
      <c r="H269" s="154"/>
    </row>
    <row r="270" spans="3:8" ht="14.25">
      <c r="C270" s="3"/>
      <c r="D270" s="3"/>
      <c r="E270" s="154"/>
      <c r="F270" s="3"/>
      <c r="G270" s="3"/>
      <c r="H270" s="154"/>
    </row>
    <row r="271" spans="3:8" ht="14.25">
      <c r="C271" s="3"/>
      <c r="D271" s="3"/>
      <c r="E271" s="154"/>
      <c r="F271" s="3"/>
      <c r="G271" s="3"/>
      <c r="H271" s="154"/>
    </row>
    <row r="272" spans="3:8" ht="14.25">
      <c r="C272" s="3"/>
      <c r="D272" s="3"/>
      <c r="E272" s="154"/>
      <c r="F272" s="3"/>
      <c r="G272" s="3"/>
      <c r="H272" s="154"/>
    </row>
    <row r="273" spans="3:8" ht="14.25">
      <c r="C273" s="3"/>
      <c r="D273" s="3"/>
      <c r="E273" s="154"/>
      <c r="F273" s="3"/>
      <c r="G273" s="3"/>
      <c r="H273" s="154"/>
    </row>
    <row r="274" spans="3:8" ht="14.25">
      <c r="C274" s="3"/>
      <c r="D274" s="3"/>
      <c r="E274" s="154"/>
      <c r="F274" s="3"/>
      <c r="G274" s="3"/>
      <c r="H274" s="154"/>
    </row>
    <row r="275" spans="3:8" ht="14.25">
      <c r="C275" s="3"/>
      <c r="D275" s="3"/>
      <c r="E275" s="154"/>
      <c r="F275" s="3"/>
      <c r="G275" s="3"/>
      <c r="H275" s="154"/>
    </row>
    <row r="276" spans="3:8" ht="14.25">
      <c r="C276" s="3"/>
      <c r="D276" s="3"/>
      <c r="E276" s="154"/>
      <c r="F276" s="3"/>
      <c r="G276" s="3"/>
      <c r="H276" s="154"/>
    </row>
    <row r="277" spans="3:8" ht="14.25">
      <c r="C277" s="3"/>
      <c r="D277" s="3"/>
      <c r="E277" s="154"/>
      <c r="F277" s="3"/>
      <c r="G277" s="3"/>
      <c r="H277" s="154"/>
    </row>
    <row r="278" spans="3:8" ht="14.25">
      <c r="C278" s="3"/>
      <c r="D278" s="3"/>
      <c r="E278" s="154"/>
      <c r="F278" s="3"/>
      <c r="G278" s="3"/>
      <c r="H278" s="154"/>
    </row>
    <row r="279" spans="3:8" ht="14.25">
      <c r="C279" s="3"/>
      <c r="D279" s="3"/>
      <c r="E279" s="154"/>
      <c r="F279" s="3"/>
      <c r="G279" s="3"/>
      <c r="H279" s="154"/>
    </row>
    <row r="280" spans="3:8" ht="14.25">
      <c r="C280" s="3"/>
      <c r="D280" s="3"/>
      <c r="E280" s="154"/>
      <c r="F280" s="3"/>
      <c r="G280" s="3"/>
      <c r="H280" s="154"/>
    </row>
    <row r="281" spans="3:8" ht="14.25">
      <c r="C281" s="3"/>
      <c r="D281" s="3"/>
      <c r="E281" s="154"/>
      <c r="F281" s="3"/>
      <c r="G281" s="3"/>
      <c r="H281" s="154"/>
    </row>
    <row r="282" spans="3:8" ht="14.25">
      <c r="C282" s="3"/>
      <c r="D282" s="3"/>
      <c r="E282" s="154"/>
      <c r="F282" s="3"/>
      <c r="G282" s="3"/>
      <c r="H282" s="154"/>
    </row>
    <row r="283" spans="3:8" ht="14.25">
      <c r="C283" s="3"/>
      <c r="D283" s="3"/>
      <c r="E283" s="154"/>
      <c r="F283" s="3"/>
      <c r="G283" s="3"/>
      <c r="H283" s="154"/>
    </row>
    <row r="284" spans="3:8" ht="14.25">
      <c r="C284" s="3"/>
      <c r="D284" s="3"/>
      <c r="E284" s="154"/>
      <c r="F284" s="3"/>
      <c r="G284" s="3"/>
      <c r="H284" s="154"/>
    </row>
    <row r="285" spans="3:8" ht="14.25">
      <c r="C285" s="3"/>
      <c r="D285" s="3"/>
      <c r="E285" s="154"/>
      <c r="F285" s="3"/>
      <c r="G285" s="3"/>
      <c r="H285" s="154"/>
    </row>
    <row r="286" spans="3:8" ht="14.25">
      <c r="C286" s="3"/>
      <c r="D286" s="3"/>
      <c r="E286" s="154"/>
      <c r="F286" s="3"/>
      <c r="G286" s="3"/>
      <c r="H286" s="154"/>
    </row>
    <row r="287" spans="3:8" ht="14.25">
      <c r="C287" s="3"/>
      <c r="D287" s="3"/>
      <c r="E287" s="154"/>
      <c r="F287" s="3"/>
      <c r="G287" s="3"/>
      <c r="H287" s="154"/>
    </row>
    <row r="288" spans="3:8" ht="14.25">
      <c r="C288" s="3"/>
      <c r="D288" s="3"/>
      <c r="E288" s="154"/>
      <c r="F288" s="3"/>
      <c r="G288" s="3"/>
      <c r="H288" s="154"/>
    </row>
    <row r="289" spans="3:8" ht="14.25">
      <c r="C289" s="3"/>
      <c r="D289" s="3"/>
      <c r="E289" s="154"/>
      <c r="F289" s="3"/>
      <c r="G289" s="3"/>
      <c r="H289" s="154"/>
    </row>
    <row r="290" spans="3:8" ht="14.25">
      <c r="C290" s="3"/>
      <c r="D290" s="3"/>
      <c r="E290" s="154"/>
      <c r="F290" s="3"/>
      <c r="G290" s="3"/>
      <c r="H290" s="154"/>
    </row>
    <row r="291" spans="3:8" ht="14.25">
      <c r="C291" s="3"/>
      <c r="D291" s="3"/>
      <c r="E291" s="154"/>
      <c r="F291" s="3"/>
      <c r="G291" s="3"/>
      <c r="H291" s="154"/>
    </row>
    <row r="292" spans="3:8" ht="14.25">
      <c r="C292" s="3"/>
      <c r="D292" s="3"/>
      <c r="E292" s="154"/>
      <c r="F292" s="3"/>
      <c r="G292" s="3"/>
      <c r="H292" s="154"/>
    </row>
    <row r="293" spans="3:8" ht="14.25">
      <c r="C293" s="3"/>
      <c r="D293" s="3"/>
      <c r="E293" s="154"/>
      <c r="F293" s="3"/>
      <c r="G293" s="3"/>
      <c r="H293" s="154"/>
    </row>
    <row r="294" spans="3:8" ht="14.25">
      <c r="C294" s="3"/>
      <c r="D294" s="3"/>
      <c r="E294" s="154"/>
      <c r="F294" s="3"/>
      <c r="G294" s="3"/>
      <c r="H294" s="154"/>
    </row>
    <row r="295" spans="3:8" ht="14.25">
      <c r="C295" s="3"/>
      <c r="D295" s="3"/>
      <c r="E295" s="154"/>
      <c r="F295" s="3"/>
      <c r="G295" s="3"/>
      <c r="H295" s="154"/>
    </row>
    <row r="296" spans="3:8" ht="14.25">
      <c r="C296" s="3"/>
      <c r="D296" s="3"/>
      <c r="E296" s="154"/>
      <c r="F296" s="3"/>
      <c r="G296" s="3"/>
      <c r="H296" s="154"/>
    </row>
    <row r="297" spans="3:8" ht="14.25">
      <c r="C297" s="3"/>
      <c r="D297" s="3"/>
      <c r="E297" s="154"/>
      <c r="F297" s="3"/>
      <c r="G297" s="3"/>
      <c r="H297" s="154"/>
    </row>
    <row r="298" spans="3:8" ht="14.25">
      <c r="C298" s="3"/>
      <c r="D298" s="3"/>
      <c r="E298" s="154"/>
      <c r="F298" s="3"/>
      <c r="G298" s="3"/>
      <c r="H298" s="154"/>
    </row>
    <row r="299" spans="3:8" ht="14.25">
      <c r="C299" s="3"/>
      <c r="D299" s="3"/>
      <c r="E299" s="154"/>
      <c r="F299" s="3"/>
      <c r="G299" s="3"/>
      <c r="H299" s="154"/>
    </row>
    <row r="300" spans="3:8" ht="14.25">
      <c r="C300" s="3"/>
      <c r="D300" s="3"/>
      <c r="E300" s="154"/>
      <c r="F300" s="3"/>
      <c r="G300" s="3"/>
      <c r="H300" s="154"/>
    </row>
    <row r="301" spans="3:8" ht="14.25">
      <c r="C301" s="3"/>
      <c r="D301" s="3"/>
      <c r="E301" s="154"/>
      <c r="F301" s="3"/>
      <c r="G301" s="3"/>
      <c r="H301" s="154"/>
    </row>
    <row r="302" spans="3:8" ht="14.25">
      <c r="C302" s="3"/>
      <c r="D302" s="3"/>
      <c r="E302" s="154"/>
      <c r="F302" s="3"/>
      <c r="G302" s="3"/>
      <c r="H302" s="154"/>
    </row>
    <row r="303" spans="3:8" ht="14.25">
      <c r="C303" s="3"/>
      <c r="D303" s="3"/>
      <c r="E303" s="154"/>
      <c r="F303" s="3"/>
      <c r="G303" s="3"/>
      <c r="H303" s="154"/>
    </row>
    <row r="304" spans="3:8" ht="14.25">
      <c r="C304" s="3"/>
      <c r="D304" s="3"/>
      <c r="E304" s="154"/>
      <c r="F304" s="3"/>
      <c r="G304" s="3"/>
      <c r="H304" s="154"/>
    </row>
    <row r="305" spans="3:8" ht="14.25">
      <c r="C305" s="3"/>
      <c r="D305" s="3"/>
      <c r="E305" s="154"/>
      <c r="F305" s="3"/>
      <c r="G305" s="3"/>
      <c r="H305" s="154"/>
    </row>
    <row r="306" spans="3:8" ht="14.25">
      <c r="C306" s="3"/>
      <c r="D306" s="3"/>
      <c r="E306" s="154"/>
      <c r="F306" s="3"/>
      <c r="G306" s="3"/>
      <c r="H306" s="154"/>
    </row>
    <row r="307" spans="3:8" ht="14.25">
      <c r="C307" s="3"/>
      <c r="D307" s="3"/>
      <c r="E307" s="154"/>
      <c r="F307" s="3"/>
      <c r="G307" s="3"/>
      <c r="H307" s="154"/>
    </row>
    <row r="308" spans="3:8" ht="14.25">
      <c r="C308" s="3"/>
      <c r="D308" s="3"/>
      <c r="E308" s="154"/>
      <c r="F308" s="3"/>
      <c r="G308" s="3"/>
      <c r="H308" s="154"/>
    </row>
    <row r="309" spans="3:8" ht="14.25">
      <c r="C309" s="3"/>
      <c r="D309" s="3"/>
      <c r="E309" s="154"/>
      <c r="F309" s="3"/>
      <c r="G309" s="3"/>
      <c r="H309" s="154"/>
    </row>
    <row r="310" spans="3:8" ht="14.25">
      <c r="C310" s="3"/>
      <c r="D310" s="3"/>
      <c r="E310" s="154"/>
      <c r="F310" s="3"/>
      <c r="G310" s="3"/>
      <c r="H310" s="154"/>
    </row>
    <row r="311" spans="3:8" ht="14.25">
      <c r="C311" s="3"/>
      <c r="D311" s="3"/>
      <c r="E311" s="154"/>
      <c r="F311" s="3"/>
      <c r="G311" s="3"/>
      <c r="H311" s="154"/>
    </row>
    <row r="312" spans="3:8" ht="14.25">
      <c r="C312" s="3"/>
      <c r="D312" s="3"/>
      <c r="E312" s="154"/>
      <c r="F312" s="3"/>
      <c r="G312" s="3"/>
      <c r="H312" s="154"/>
    </row>
    <row r="313" spans="3:8" ht="14.25">
      <c r="C313" s="3"/>
      <c r="D313" s="3"/>
      <c r="E313" s="154"/>
      <c r="F313" s="3"/>
      <c r="G313" s="3"/>
      <c r="H313" s="154"/>
    </row>
    <row r="314" spans="3:8" ht="14.25">
      <c r="C314" s="3"/>
      <c r="D314" s="3"/>
      <c r="E314" s="154"/>
      <c r="F314" s="3"/>
      <c r="G314" s="3"/>
      <c r="H314" s="154"/>
    </row>
    <row r="315" spans="3:8" ht="14.25">
      <c r="C315" s="3"/>
      <c r="D315" s="3"/>
      <c r="E315" s="154"/>
      <c r="F315" s="3"/>
      <c r="G315" s="3"/>
      <c r="H315" s="154"/>
    </row>
    <row r="316" spans="3:8" ht="14.25">
      <c r="C316" s="3"/>
      <c r="D316" s="3"/>
      <c r="E316" s="154"/>
      <c r="F316" s="3"/>
      <c r="G316" s="3"/>
      <c r="H316" s="154"/>
    </row>
    <row r="317" spans="3:8" ht="14.25">
      <c r="C317" s="3"/>
      <c r="D317" s="3"/>
      <c r="E317" s="154"/>
      <c r="F317" s="3"/>
      <c r="G317" s="3"/>
      <c r="H317" s="154"/>
    </row>
    <row r="318" spans="3:8" ht="14.25">
      <c r="C318" s="3"/>
      <c r="D318" s="3"/>
      <c r="E318" s="154"/>
      <c r="F318" s="3"/>
      <c r="G318" s="3"/>
      <c r="H318" s="154"/>
    </row>
    <row r="319" spans="3:8" ht="14.25">
      <c r="C319" s="3"/>
      <c r="D319" s="3"/>
      <c r="E319" s="154"/>
      <c r="F319" s="3"/>
      <c r="G319" s="3"/>
      <c r="H319" s="154"/>
    </row>
    <row r="320" spans="3:8" ht="14.25">
      <c r="C320" s="3"/>
      <c r="D320" s="3"/>
      <c r="E320" s="154"/>
      <c r="F320" s="3"/>
      <c r="G320" s="3"/>
      <c r="H320" s="154"/>
    </row>
    <row r="321" spans="3:8" ht="14.25">
      <c r="C321" s="3"/>
      <c r="D321" s="3"/>
      <c r="E321" s="154"/>
      <c r="F321" s="3"/>
      <c r="G321" s="3"/>
      <c r="H321" s="154"/>
    </row>
    <row r="322" spans="3:8" ht="14.25">
      <c r="C322" s="3"/>
      <c r="D322" s="3"/>
      <c r="E322" s="154"/>
      <c r="F322" s="3"/>
      <c r="G322" s="3"/>
      <c r="H322" s="154"/>
    </row>
    <row r="323" spans="3:8" ht="14.25">
      <c r="C323" s="3"/>
      <c r="D323" s="3"/>
      <c r="E323" s="154"/>
      <c r="F323" s="3"/>
      <c r="G323" s="3"/>
      <c r="H323" s="154"/>
    </row>
    <row r="324" spans="3:8" ht="14.25">
      <c r="C324" s="3"/>
      <c r="D324" s="3"/>
      <c r="E324" s="154"/>
      <c r="F324" s="3"/>
      <c r="G324" s="3"/>
      <c r="H324" s="154"/>
    </row>
    <row r="325" spans="3:8" ht="14.25">
      <c r="C325" s="3"/>
      <c r="D325" s="3"/>
      <c r="E325" s="154"/>
      <c r="F325" s="3"/>
      <c r="G325" s="3"/>
      <c r="H325" s="154"/>
    </row>
    <row r="326" spans="3:8" ht="14.25">
      <c r="C326" s="3"/>
      <c r="D326" s="3"/>
      <c r="E326" s="154"/>
      <c r="F326" s="3"/>
      <c r="G326" s="3"/>
      <c r="H326" s="154"/>
    </row>
    <row r="327" spans="3:8" ht="14.25">
      <c r="C327" s="3"/>
      <c r="D327" s="3"/>
      <c r="E327" s="154"/>
      <c r="F327" s="3"/>
      <c r="G327" s="3"/>
      <c r="H327" s="154"/>
    </row>
    <row r="328" spans="3:8" ht="14.25">
      <c r="C328" s="3"/>
      <c r="D328" s="3"/>
      <c r="E328" s="154"/>
      <c r="F328" s="3"/>
      <c r="G328" s="3"/>
      <c r="H328" s="154"/>
    </row>
    <row r="329" spans="3:8" ht="14.25">
      <c r="C329" s="3"/>
      <c r="D329" s="3"/>
      <c r="E329" s="154"/>
      <c r="F329" s="3"/>
      <c r="G329" s="3"/>
      <c r="H329" s="154"/>
    </row>
    <row r="330" spans="3:8" ht="14.25">
      <c r="C330" s="3"/>
      <c r="D330" s="3"/>
      <c r="E330" s="154"/>
      <c r="F330" s="3"/>
      <c r="G330" s="3"/>
      <c r="H330" s="154"/>
    </row>
    <row r="331" spans="3:8" ht="14.25">
      <c r="C331" s="3"/>
      <c r="D331" s="3"/>
      <c r="E331" s="154"/>
      <c r="F331" s="3"/>
      <c r="G331" s="3"/>
      <c r="H331" s="154"/>
    </row>
    <row r="332" spans="3:8" ht="14.25">
      <c r="C332" s="3"/>
      <c r="D332" s="3"/>
      <c r="E332" s="154"/>
      <c r="F332" s="3"/>
      <c r="G332" s="3"/>
      <c r="H332" s="154"/>
    </row>
    <row r="333" spans="3:8" ht="14.25">
      <c r="C333" s="3"/>
      <c r="D333" s="3"/>
      <c r="E333" s="154"/>
      <c r="F333" s="3"/>
      <c r="G333" s="3"/>
      <c r="H333" s="154"/>
    </row>
    <row r="334" spans="3:8" ht="14.25">
      <c r="C334" s="3"/>
      <c r="D334" s="3"/>
      <c r="E334" s="154"/>
      <c r="F334" s="3"/>
      <c r="G334" s="3"/>
      <c r="H334" s="154"/>
    </row>
    <row r="335" spans="3:8" ht="14.25">
      <c r="C335" s="3"/>
      <c r="D335" s="3"/>
      <c r="E335" s="154"/>
      <c r="F335" s="3"/>
      <c r="G335" s="3"/>
      <c r="H335" s="154"/>
    </row>
    <row r="336" spans="3:8" ht="14.25">
      <c r="C336" s="3"/>
      <c r="D336" s="3"/>
      <c r="E336" s="154"/>
      <c r="F336" s="3"/>
      <c r="G336" s="3"/>
      <c r="H336" s="154"/>
    </row>
    <row r="337" spans="3:8" ht="14.25">
      <c r="C337" s="3"/>
      <c r="D337" s="3"/>
      <c r="E337" s="154"/>
      <c r="F337" s="3"/>
      <c r="G337" s="3"/>
      <c r="H337" s="154"/>
    </row>
    <row r="338" spans="3:8" ht="14.25">
      <c r="C338" s="3"/>
      <c r="D338" s="3"/>
      <c r="E338" s="154"/>
      <c r="F338" s="3"/>
      <c r="G338" s="3"/>
      <c r="H338" s="154"/>
    </row>
    <row r="339" spans="3:8" ht="14.25">
      <c r="C339" s="3"/>
      <c r="D339" s="3"/>
      <c r="E339" s="154"/>
      <c r="F339" s="3"/>
      <c r="G339" s="3"/>
      <c r="H339" s="154"/>
    </row>
    <row r="340" spans="3:8" ht="14.25">
      <c r="C340" s="3"/>
      <c r="D340" s="3"/>
      <c r="E340" s="154"/>
      <c r="F340" s="3"/>
      <c r="G340" s="3"/>
      <c r="H340" s="154"/>
    </row>
    <row r="341" spans="3:8" ht="14.25">
      <c r="C341" s="3"/>
      <c r="D341" s="3"/>
      <c r="E341" s="154"/>
      <c r="F341" s="3"/>
      <c r="G341" s="3"/>
      <c r="H341" s="154"/>
    </row>
    <row r="342" spans="3:8" ht="14.25">
      <c r="C342" s="3"/>
      <c r="D342" s="3"/>
      <c r="E342" s="154"/>
      <c r="F342" s="3"/>
      <c r="G342" s="3"/>
      <c r="H342" s="154"/>
    </row>
    <row r="343" spans="3:8" ht="14.25">
      <c r="C343" s="3"/>
      <c r="D343" s="3"/>
      <c r="E343" s="154"/>
      <c r="F343" s="3"/>
      <c r="G343" s="3"/>
      <c r="H343" s="154"/>
    </row>
    <row r="344" spans="3:8" ht="14.25">
      <c r="C344" s="3"/>
      <c r="D344" s="3"/>
      <c r="E344" s="154"/>
      <c r="F344" s="3"/>
      <c r="G344" s="3"/>
      <c r="H344" s="154"/>
    </row>
    <row r="345" spans="3:8" ht="14.25">
      <c r="C345" s="3"/>
      <c r="D345" s="3"/>
      <c r="E345" s="154"/>
      <c r="F345" s="3"/>
      <c r="G345" s="3"/>
      <c r="H345" s="154"/>
    </row>
    <row r="346" spans="3:8" ht="14.25">
      <c r="C346" s="3"/>
      <c r="D346" s="3"/>
      <c r="E346" s="154"/>
      <c r="F346" s="3"/>
      <c r="G346" s="3"/>
      <c r="H346" s="154"/>
    </row>
    <row r="347" spans="3:8" ht="14.25">
      <c r="C347" s="3"/>
      <c r="D347" s="3"/>
      <c r="E347" s="154"/>
      <c r="F347" s="3"/>
      <c r="G347" s="3"/>
      <c r="H347" s="154"/>
    </row>
    <row r="348" spans="3:8" ht="14.25">
      <c r="C348" s="3"/>
      <c r="D348" s="3"/>
      <c r="E348" s="154"/>
      <c r="F348" s="3"/>
      <c r="G348" s="3"/>
      <c r="H348" s="154"/>
    </row>
    <row r="349" spans="3:8" ht="14.25">
      <c r="C349" s="3"/>
      <c r="D349" s="3"/>
      <c r="E349" s="154"/>
      <c r="F349" s="3"/>
      <c r="G349" s="3"/>
      <c r="H349" s="154"/>
    </row>
    <row r="350" spans="3:8" ht="14.25">
      <c r="C350" s="3"/>
      <c r="D350" s="3"/>
      <c r="E350" s="154"/>
      <c r="F350" s="3"/>
      <c r="G350" s="3"/>
      <c r="H350" s="154"/>
    </row>
    <row r="351" spans="3:8" ht="14.25">
      <c r="C351" s="3"/>
      <c r="D351" s="3"/>
      <c r="E351" s="154"/>
      <c r="F351" s="3"/>
      <c r="G351" s="3"/>
      <c r="H351" s="154"/>
    </row>
    <row r="352" spans="3:8" ht="14.25">
      <c r="C352" s="3"/>
      <c r="D352" s="3"/>
      <c r="E352" s="154"/>
      <c r="F352" s="3"/>
      <c r="G352" s="3"/>
      <c r="H352" s="154"/>
    </row>
    <row r="353" spans="3:8" ht="14.25">
      <c r="C353" s="3"/>
      <c r="D353" s="3"/>
      <c r="E353" s="154"/>
      <c r="F353" s="3"/>
      <c r="G353" s="3"/>
      <c r="H353" s="154"/>
    </row>
    <row r="354" spans="3:8" ht="14.25">
      <c r="C354" s="3"/>
      <c r="D354" s="3"/>
      <c r="E354" s="154"/>
      <c r="F354" s="3"/>
      <c r="G354" s="3"/>
      <c r="H354" s="154"/>
    </row>
    <row r="355" spans="3:8" ht="14.25">
      <c r="C355" s="3"/>
      <c r="D355" s="3"/>
      <c r="E355" s="154"/>
      <c r="F355" s="3"/>
      <c r="G355" s="3"/>
      <c r="H355" s="154"/>
    </row>
    <row r="356" spans="3:8" ht="14.25">
      <c r="C356" s="3"/>
      <c r="D356" s="3"/>
      <c r="E356" s="154"/>
      <c r="F356" s="3"/>
      <c r="G356" s="3"/>
      <c r="H356" s="154"/>
    </row>
    <row r="357" spans="3:8" ht="14.25">
      <c r="C357" s="3"/>
      <c r="D357" s="3"/>
      <c r="E357" s="154"/>
      <c r="F357" s="3"/>
      <c r="G357" s="3"/>
      <c r="H357" s="154"/>
    </row>
    <row r="358" spans="3:8" ht="14.25">
      <c r="C358" s="3"/>
      <c r="D358" s="3"/>
      <c r="E358" s="154"/>
      <c r="F358" s="3"/>
      <c r="G358" s="3"/>
      <c r="H358" s="154"/>
    </row>
    <row r="359" spans="3:8" ht="14.25">
      <c r="C359" s="3"/>
      <c r="D359" s="3"/>
      <c r="E359" s="154"/>
      <c r="F359" s="3"/>
      <c r="G359" s="3"/>
      <c r="H359" s="154"/>
    </row>
    <row r="360" spans="3:8" ht="14.25">
      <c r="C360" s="3"/>
      <c r="D360" s="3"/>
      <c r="E360" s="154"/>
      <c r="F360" s="3"/>
      <c r="G360" s="3"/>
      <c r="H360" s="154"/>
    </row>
    <row r="361" spans="3:8" ht="14.25">
      <c r="C361" s="3"/>
      <c r="D361" s="3"/>
      <c r="E361" s="154"/>
      <c r="F361" s="3"/>
      <c r="G361" s="3"/>
      <c r="H361" s="154"/>
    </row>
    <row r="362" spans="3:8" ht="14.25">
      <c r="C362" s="3"/>
      <c r="D362" s="3"/>
      <c r="E362" s="154"/>
      <c r="F362" s="3"/>
      <c r="G362" s="3"/>
      <c r="H362" s="154"/>
    </row>
    <row r="363" spans="3:8" ht="14.25">
      <c r="C363" s="3"/>
      <c r="D363" s="3"/>
      <c r="E363" s="154"/>
      <c r="F363" s="3"/>
      <c r="G363" s="3"/>
      <c r="H363" s="154"/>
    </row>
    <row r="364" spans="3:8" ht="14.25">
      <c r="C364" s="3"/>
      <c r="D364" s="3"/>
      <c r="E364" s="154"/>
      <c r="F364" s="3"/>
      <c r="G364" s="3"/>
      <c r="H364" s="154"/>
    </row>
    <row r="365" spans="3:8" ht="14.25">
      <c r="C365" s="3"/>
      <c r="D365" s="3"/>
      <c r="E365" s="154"/>
      <c r="F365" s="3"/>
      <c r="G365" s="3"/>
      <c r="H365" s="154"/>
    </row>
    <row r="366" spans="3:8" ht="14.25">
      <c r="C366" s="3"/>
      <c r="D366" s="3"/>
      <c r="E366" s="154"/>
      <c r="F366" s="3"/>
      <c r="G366" s="3"/>
      <c r="H366" s="154"/>
    </row>
    <row r="367" spans="3:8" ht="14.25">
      <c r="C367" s="3"/>
      <c r="D367" s="3"/>
      <c r="E367" s="154"/>
      <c r="F367" s="3"/>
      <c r="G367" s="3"/>
      <c r="H367" s="154"/>
    </row>
    <row r="368" spans="3:8" ht="14.25">
      <c r="C368" s="3"/>
      <c r="D368" s="3"/>
      <c r="E368" s="154"/>
      <c r="F368" s="3"/>
      <c r="G368" s="3"/>
      <c r="H368" s="154"/>
    </row>
    <row r="369" spans="3:8" ht="14.25">
      <c r="C369" s="3"/>
      <c r="D369" s="3"/>
      <c r="E369" s="154"/>
      <c r="F369" s="3"/>
      <c r="G369" s="3"/>
      <c r="H369" s="154"/>
    </row>
    <row r="370" spans="3:8" ht="14.25">
      <c r="C370" s="3"/>
      <c r="D370" s="3"/>
      <c r="E370" s="154"/>
      <c r="F370" s="3"/>
      <c r="G370" s="3"/>
      <c r="H370" s="154"/>
    </row>
    <row r="371" spans="3:8" ht="14.25">
      <c r="C371" s="3"/>
      <c r="D371" s="3"/>
      <c r="E371" s="154"/>
      <c r="F371" s="3"/>
      <c r="G371" s="3"/>
      <c r="H371" s="154"/>
    </row>
    <row r="372" spans="3:8" ht="14.25">
      <c r="C372" s="3"/>
      <c r="D372" s="3"/>
      <c r="E372" s="154"/>
      <c r="F372" s="3"/>
      <c r="G372" s="3"/>
      <c r="H372" s="154"/>
    </row>
    <row r="373" spans="3:8" ht="14.25">
      <c r="C373" s="3"/>
      <c r="D373" s="3"/>
      <c r="E373" s="154"/>
      <c r="F373" s="3"/>
      <c r="G373" s="3"/>
      <c r="H373" s="154"/>
    </row>
    <row r="374" spans="3:8" ht="14.25">
      <c r="C374" s="3"/>
      <c r="D374" s="3"/>
      <c r="E374" s="154"/>
      <c r="F374" s="3"/>
      <c r="G374" s="3"/>
      <c r="H374" s="154"/>
    </row>
    <row r="375" spans="3:8" ht="14.25">
      <c r="C375" s="3"/>
      <c r="D375" s="3"/>
      <c r="E375" s="154"/>
      <c r="F375" s="3"/>
      <c r="G375" s="3"/>
      <c r="H375" s="154"/>
    </row>
    <row r="376" spans="3:8" ht="14.25">
      <c r="C376" s="3"/>
      <c r="D376" s="3"/>
      <c r="E376" s="154"/>
      <c r="F376" s="3"/>
      <c r="G376" s="3"/>
      <c r="H376" s="154"/>
    </row>
    <row r="377" spans="3:8" ht="14.25">
      <c r="C377" s="3"/>
      <c r="D377" s="3"/>
      <c r="E377" s="154"/>
      <c r="F377" s="3"/>
      <c r="G377" s="3"/>
      <c r="H377" s="154"/>
    </row>
    <row r="378" spans="3:8" ht="14.25">
      <c r="C378" s="3"/>
      <c r="D378" s="3"/>
      <c r="E378" s="154"/>
      <c r="F378" s="3"/>
      <c r="G378" s="3"/>
      <c r="H378" s="154"/>
    </row>
    <row r="379" spans="3:8" ht="14.25">
      <c r="C379" s="3"/>
      <c r="D379" s="3"/>
      <c r="E379" s="154"/>
      <c r="F379" s="3"/>
      <c r="G379" s="3"/>
      <c r="H379" s="154"/>
    </row>
  </sheetData>
  <sheetProtection/>
  <mergeCells count="4">
    <mergeCell ref="C3:E3"/>
    <mergeCell ref="B3:B4"/>
    <mergeCell ref="F3:H3"/>
    <mergeCell ref="B1:H1"/>
  </mergeCells>
  <printOptions horizont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60" min="1" max="7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B1:L438"/>
  <sheetViews>
    <sheetView tabSelected="1" zoomScaleSheetLayoutView="100" workbookViewId="0" topLeftCell="A1">
      <pane xSplit="2" ySplit="4" topLeftCell="C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18" sqref="D18"/>
    </sheetView>
  </sheetViews>
  <sheetFormatPr defaultColWidth="8.796875" defaultRowHeight="14.25"/>
  <cols>
    <col min="1" max="1" width="3.5" style="10" customWidth="1"/>
    <col min="2" max="2" width="25" style="10" bestFit="1" customWidth="1"/>
    <col min="3" max="3" width="10.69921875" style="10" customWidth="1"/>
    <col min="4" max="4" width="10.09765625" style="10" customWidth="1"/>
    <col min="5" max="5" width="9.8984375" style="10" customWidth="1"/>
    <col min="6" max="6" width="10.69921875" style="10" customWidth="1"/>
    <col min="7" max="7" width="10.09765625" style="10" customWidth="1"/>
    <col min="8" max="8" width="10" style="10" customWidth="1"/>
    <col min="9" max="9" width="9.8984375" style="10" customWidth="1"/>
    <col min="10" max="10" width="7.69921875" style="10" customWidth="1"/>
    <col min="11" max="11" width="7.09765625" style="10" customWidth="1"/>
    <col min="12" max="16384" width="9" style="10" customWidth="1"/>
  </cols>
  <sheetData>
    <row r="1" spans="2:11" ht="24" customHeight="1">
      <c r="B1" s="176" t="s">
        <v>136</v>
      </c>
      <c r="C1" s="177"/>
      <c r="D1" s="177"/>
      <c r="E1" s="177"/>
      <c r="F1" s="177"/>
      <c r="G1" s="177"/>
      <c r="H1" s="177"/>
      <c r="I1" s="177"/>
      <c r="J1" s="177"/>
      <c r="K1" s="177"/>
    </row>
    <row r="2" ht="14.25" thickBot="1">
      <c r="K2" s="11" t="s">
        <v>31</v>
      </c>
    </row>
    <row r="3" spans="2:11" ht="35.25" customHeight="1" thickBot="1">
      <c r="B3" s="85" t="s">
        <v>0</v>
      </c>
      <c r="C3" s="86" t="s">
        <v>1</v>
      </c>
      <c r="D3" s="87" t="s">
        <v>2</v>
      </c>
      <c r="E3" s="87" t="s">
        <v>3</v>
      </c>
      <c r="F3" s="87" t="s">
        <v>32</v>
      </c>
      <c r="G3" s="87" t="s">
        <v>33</v>
      </c>
      <c r="H3" s="88" t="s">
        <v>95</v>
      </c>
      <c r="I3" s="88" t="s">
        <v>96</v>
      </c>
      <c r="J3" s="88" t="s">
        <v>97</v>
      </c>
      <c r="K3" s="89" t="s">
        <v>98</v>
      </c>
    </row>
    <row r="4" spans="2:11" ht="16.5" customHeight="1" thickBot="1">
      <c r="B4" s="106" t="s">
        <v>58</v>
      </c>
      <c r="C4" s="107">
        <v>477379</v>
      </c>
      <c r="D4" s="77">
        <v>74557</v>
      </c>
      <c r="E4" s="108">
        <v>15.617989061102394</v>
      </c>
      <c r="F4" s="77">
        <v>7586</v>
      </c>
      <c r="G4" s="108">
        <v>10.174765615569296</v>
      </c>
      <c r="H4" s="77">
        <v>6576</v>
      </c>
      <c r="I4" s="108">
        <v>86.6860005272871</v>
      </c>
      <c r="J4" s="77">
        <v>103</v>
      </c>
      <c r="K4" s="109">
        <f aca="true" t="shared" si="0" ref="K4:K35">(J4/D4)*100</f>
        <v>0.1381493354078088</v>
      </c>
    </row>
    <row r="5" spans="2:11" ht="16.5" customHeight="1">
      <c r="B5" s="102" t="s">
        <v>59</v>
      </c>
      <c r="C5" s="90">
        <v>121200</v>
      </c>
      <c r="D5" s="71">
        <v>9537</v>
      </c>
      <c r="E5" s="91">
        <v>7.868811881188119</v>
      </c>
      <c r="F5" s="71">
        <v>879</v>
      </c>
      <c r="G5" s="91">
        <v>9.216734822271153</v>
      </c>
      <c r="H5" s="71">
        <v>822</v>
      </c>
      <c r="I5" s="91">
        <v>93.51535836177474</v>
      </c>
      <c r="J5" s="71">
        <v>15</v>
      </c>
      <c r="K5" s="92">
        <f t="shared" si="0"/>
        <v>0.15728216420257943</v>
      </c>
    </row>
    <row r="6" spans="2:11" ht="16.5" customHeight="1">
      <c r="B6" s="103" t="s">
        <v>60</v>
      </c>
      <c r="C6" s="93">
        <v>121200</v>
      </c>
      <c r="D6" s="75">
        <v>9537</v>
      </c>
      <c r="E6" s="94">
        <v>7.868811881188119</v>
      </c>
      <c r="F6" s="75">
        <v>879</v>
      </c>
      <c r="G6" s="94">
        <v>9.216734822271153</v>
      </c>
      <c r="H6" s="75">
        <v>822</v>
      </c>
      <c r="I6" s="94">
        <v>93.51535836177474</v>
      </c>
      <c r="J6" s="75">
        <v>15</v>
      </c>
      <c r="K6" s="95">
        <f t="shared" si="0"/>
        <v>0.15728216420257943</v>
      </c>
    </row>
    <row r="7" spans="2:11" ht="16.5" customHeight="1">
      <c r="B7" s="104" t="s">
        <v>4</v>
      </c>
      <c r="C7" s="24">
        <v>18521</v>
      </c>
      <c r="D7" s="23">
        <v>1644</v>
      </c>
      <c r="E7" s="72">
        <v>8.876410560984828</v>
      </c>
      <c r="F7" s="23">
        <v>164</v>
      </c>
      <c r="G7" s="72">
        <v>9.975669099756692</v>
      </c>
      <c r="H7" s="23">
        <v>150</v>
      </c>
      <c r="I7" s="72">
        <v>91.46341463414635</v>
      </c>
      <c r="J7" s="84">
        <v>3</v>
      </c>
      <c r="K7" s="25">
        <f t="shared" si="0"/>
        <v>0.18248175182481752</v>
      </c>
    </row>
    <row r="8" spans="2:11" ht="16.5" customHeight="1">
      <c r="B8" s="104" t="s">
        <v>5</v>
      </c>
      <c r="C8" s="24">
        <v>2893</v>
      </c>
      <c r="D8" s="23">
        <v>654</v>
      </c>
      <c r="E8" s="72">
        <v>22.606291047355686</v>
      </c>
      <c r="F8" s="23">
        <v>52</v>
      </c>
      <c r="G8" s="72">
        <v>7.951070336391437</v>
      </c>
      <c r="H8" s="23">
        <v>47</v>
      </c>
      <c r="I8" s="72">
        <v>90.38461538461539</v>
      </c>
      <c r="J8" s="23">
        <v>1</v>
      </c>
      <c r="K8" s="25">
        <f t="shared" si="0"/>
        <v>0.1529051987767584</v>
      </c>
    </row>
    <row r="9" spans="2:11" ht="16.5" customHeight="1">
      <c r="B9" s="103" t="s">
        <v>61</v>
      </c>
      <c r="C9" s="93">
        <v>21414</v>
      </c>
      <c r="D9" s="75">
        <v>2298</v>
      </c>
      <c r="E9" s="94">
        <v>10.731297282151864</v>
      </c>
      <c r="F9" s="75">
        <v>216</v>
      </c>
      <c r="G9" s="94">
        <v>9.39947780678851</v>
      </c>
      <c r="H9" s="75">
        <v>197</v>
      </c>
      <c r="I9" s="94">
        <v>91.20370370370371</v>
      </c>
      <c r="J9" s="96">
        <v>4</v>
      </c>
      <c r="K9" s="95">
        <f t="shared" si="0"/>
        <v>0.17406440382941687</v>
      </c>
    </row>
    <row r="10" spans="2:11" ht="16.5" customHeight="1">
      <c r="B10" s="104" t="s">
        <v>6</v>
      </c>
      <c r="C10" s="24">
        <v>6633</v>
      </c>
      <c r="D10" s="23">
        <v>1347</v>
      </c>
      <c r="E10" s="72">
        <v>20.307553143374037</v>
      </c>
      <c r="F10" s="23">
        <v>112</v>
      </c>
      <c r="G10" s="72">
        <v>8.314773570898293</v>
      </c>
      <c r="H10" s="23">
        <v>95</v>
      </c>
      <c r="I10" s="72">
        <v>84.82142857142857</v>
      </c>
      <c r="J10" s="23">
        <v>3</v>
      </c>
      <c r="K10" s="25">
        <f t="shared" si="0"/>
        <v>0.22271714922048996</v>
      </c>
    </row>
    <row r="11" spans="2:11" ht="16.5" customHeight="1">
      <c r="B11" s="104" t="s">
        <v>62</v>
      </c>
      <c r="C11" s="24">
        <v>14035</v>
      </c>
      <c r="D11" s="23">
        <v>3408</v>
      </c>
      <c r="E11" s="72">
        <v>24.282151763448525</v>
      </c>
      <c r="F11" s="23">
        <v>350</v>
      </c>
      <c r="G11" s="72">
        <v>10.269953051643192</v>
      </c>
      <c r="H11" s="23">
        <v>306</v>
      </c>
      <c r="I11" s="72">
        <v>87.42857142857143</v>
      </c>
      <c r="J11" s="23">
        <v>4</v>
      </c>
      <c r="K11" s="25">
        <f t="shared" si="0"/>
        <v>0.11737089201877934</v>
      </c>
    </row>
    <row r="12" spans="2:11" ht="16.5" customHeight="1">
      <c r="B12" s="104" t="s">
        <v>63</v>
      </c>
      <c r="C12" s="24">
        <v>5566</v>
      </c>
      <c r="D12" s="23">
        <v>784</v>
      </c>
      <c r="E12" s="72">
        <v>14.085519223859144</v>
      </c>
      <c r="F12" s="23">
        <v>75</v>
      </c>
      <c r="G12" s="72">
        <v>9.566326530612244</v>
      </c>
      <c r="H12" s="23">
        <v>71</v>
      </c>
      <c r="I12" s="72">
        <v>94.66666666666667</v>
      </c>
      <c r="J12" s="84">
        <v>1</v>
      </c>
      <c r="K12" s="25">
        <f t="shared" si="0"/>
        <v>0.12755102040816327</v>
      </c>
    </row>
    <row r="13" spans="2:11" ht="16.5" customHeight="1">
      <c r="B13" s="104" t="s">
        <v>64</v>
      </c>
      <c r="C13" s="24">
        <v>4129</v>
      </c>
      <c r="D13" s="23">
        <v>758</v>
      </c>
      <c r="E13" s="72">
        <v>18.357955921530635</v>
      </c>
      <c r="F13" s="23">
        <v>70</v>
      </c>
      <c r="G13" s="72">
        <v>9.234828496042216</v>
      </c>
      <c r="H13" s="23">
        <v>68</v>
      </c>
      <c r="I13" s="72">
        <v>97.14285714285714</v>
      </c>
      <c r="J13" s="84">
        <v>0</v>
      </c>
      <c r="K13" s="25">
        <f t="shared" si="0"/>
        <v>0</v>
      </c>
    </row>
    <row r="14" spans="2:11" ht="16.5" customHeight="1">
      <c r="B14" s="103" t="s">
        <v>65</v>
      </c>
      <c r="C14" s="93">
        <v>30363</v>
      </c>
      <c r="D14" s="75">
        <v>6297</v>
      </c>
      <c r="E14" s="94">
        <v>20.739057405394725</v>
      </c>
      <c r="F14" s="75">
        <v>607</v>
      </c>
      <c r="G14" s="94">
        <v>9.639510878195965</v>
      </c>
      <c r="H14" s="75">
        <v>540</v>
      </c>
      <c r="I14" s="94">
        <v>88.96210873146623</v>
      </c>
      <c r="J14" s="75">
        <v>8</v>
      </c>
      <c r="K14" s="95">
        <f t="shared" si="0"/>
        <v>0.12704462442432904</v>
      </c>
    </row>
    <row r="15" spans="2:11" ht="16.5" customHeight="1">
      <c r="B15" s="104" t="s">
        <v>69</v>
      </c>
      <c r="C15" s="24">
        <v>4659</v>
      </c>
      <c r="D15" s="23">
        <v>1470</v>
      </c>
      <c r="E15" s="72">
        <v>31.55183515775918</v>
      </c>
      <c r="F15" s="23">
        <v>157</v>
      </c>
      <c r="G15" s="72">
        <v>10.680272108843537</v>
      </c>
      <c r="H15" s="23">
        <v>150</v>
      </c>
      <c r="I15" s="72">
        <v>95.54140127388536</v>
      </c>
      <c r="J15" s="73">
        <v>1</v>
      </c>
      <c r="K15" s="25">
        <f t="shared" si="0"/>
        <v>0.06802721088435373</v>
      </c>
    </row>
    <row r="16" spans="2:11" ht="16.5" customHeight="1">
      <c r="B16" s="104" t="s">
        <v>67</v>
      </c>
      <c r="C16" s="24">
        <v>264</v>
      </c>
      <c r="D16" s="23">
        <v>53</v>
      </c>
      <c r="E16" s="72">
        <v>20.075757575757574</v>
      </c>
      <c r="F16" s="23">
        <v>5</v>
      </c>
      <c r="G16" s="72">
        <v>9.433962264150944</v>
      </c>
      <c r="H16" s="23">
        <v>2</v>
      </c>
      <c r="I16" s="72">
        <v>40</v>
      </c>
      <c r="J16" s="23">
        <v>0</v>
      </c>
      <c r="K16" s="25">
        <f t="shared" si="0"/>
        <v>0</v>
      </c>
    </row>
    <row r="17" spans="2:11" ht="16.5" customHeight="1">
      <c r="B17" s="104" t="s">
        <v>68</v>
      </c>
      <c r="C17" s="24">
        <v>430</v>
      </c>
      <c r="D17" s="23">
        <v>70</v>
      </c>
      <c r="E17" s="72">
        <v>16.27906976744186</v>
      </c>
      <c r="F17" s="23">
        <v>2</v>
      </c>
      <c r="G17" s="72">
        <v>2.857142857142857</v>
      </c>
      <c r="H17" s="23">
        <v>2</v>
      </c>
      <c r="I17" s="72">
        <v>100</v>
      </c>
      <c r="J17" s="23">
        <v>1</v>
      </c>
      <c r="K17" s="25">
        <f t="shared" si="0"/>
        <v>1.4285714285714286</v>
      </c>
    </row>
    <row r="18" spans="2:12" ht="16.5" customHeight="1">
      <c r="B18" s="104" t="s">
        <v>66</v>
      </c>
      <c r="C18" s="24">
        <v>15020</v>
      </c>
      <c r="D18" s="23">
        <v>2490</v>
      </c>
      <c r="E18" s="72">
        <v>16.577896138482025</v>
      </c>
      <c r="F18" s="23">
        <v>222</v>
      </c>
      <c r="G18" s="72">
        <v>8.91566265060241</v>
      </c>
      <c r="H18" s="23">
        <v>200</v>
      </c>
      <c r="I18" s="72">
        <v>90.09009009009009</v>
      </c>
      <c r="J18" s="73">
        <v>4</v>
      </c>
      <c r="K18" s="25">
        <f t="shared" si="0"/>
        <v>0.1606425702811245</v>
      </c>
      <c r="L18" s="15"/>
    </row>
    <row r="19" spans="2:12" ht="16.5" customHeight="1">
      <c r="B19" s="103" t="s">
        <v>70</v>
      </c>
      <c r="C19" s="93">
        <v>20373</v>
      </c>
      <c r="D19" s="75">
        <v>4083</v>
      </c>
      <c r="E19" s="94">
        <v>20.041231041083787</v>
      </c>
      <c r="F19" s="75">
        <v>386</v>
      </c>
      <c r="G19" s="94">
        <v>9.453832965956405</v>
      </c>
      <c r="H19" s="75">
        <v>354</v>
      </c>
      <c r="I19" s="94">
        <v>91.70984455958549</v>
      </c>
      <c r="J19" s="75">
        <v>6</v>
      </c>
      <c r="K19" s="95">
        <f t="shared" si="0"/>
        <v>0.1469507714915503</v>
      </c>
      <c r="L19" s="15"/>
    </row>
    <row r="20" spans="2:12" ht="16.5" customHeight="1">
      <c r="B20" s="104" t="s">
        <v>71</v>
      </c>
      <c r="C20" s="24">
        <v>39078</v>
      </c>
      <c r="D20" s="23">
        <v>5161</v>
      </c>
      <c r="E20" s="72">
        <v>13.206919494344643</v>
      </c>
      <c r="F20" s="23">
        <v>582</v>
      </c>
      <c r="G20" s="72">
        <v>11.276884324743266</v>
      </c>
      <c r="H20" s="23">
        <v>530</v>
      </c>
      <c r="I20" s="72">
        <v>91.06529209621993</v>
      </c>
      <c r="J20" s="23">
        <v>8</v>
      </c>
      <c r="K20" s="25">
        <f t="shared" si="0"/>
        <v>0.15500871924045725</v>
      </c>
      <c r="L20" s="15"/>
    </row>
    <row r="21" spans="2:11" ht="16.5" customHeight="1">
      <c r="B21" s="104" t="s">
        <v>72</v>
      </c>
      <c r="C21" s="24">
        <v>9187</v>
      </c>
      <c r="D21" s="23">
        <v>2077</v>
      </c>
      <c r="E21" s="72">
        <v>22.608033090236205</v>
      </c>
      <c r="F21" s="23">
        <v>230</v>
      </c>
      <c r="G21" s="72">
        <v>11.073663938372654</v>
      </c>
      <c r="H21" s="23">
        <v>190</v>
      </c>
      <c r="I21" s="72">
        <v>82.6086956521739</v>
      </c>
      <c r="J21" s="23">
        <v>2</v>
      </c>
      <c r="K21" s="25">
        <f t="shared" si="0"/>
        <v>0.09629272989889263</v>
      </c>
    </row>
    <row r="22" spans="2:11" ht="16.5" customHeight="1">
      <c r="B22" s="103" t="s">
        <v>73</v>
      </c>
      <c r="C22" s="93">
        <v>48265</v>
      </c>
      <c r="D22" s="75">
        <v>7238</v>
      </c>
      <c r="E22" s="94">
        <v>14.996374184191444</v>
      </c>
      <c r="F22" s="75">
        <v>812</v>
      </c>
      <c r="G22" s="94">
        <v>11.218568665377177</v>
      </c>
      <c r="H22" s="75">
        <v>720</v>
      </c>
      <c r="I22" s="94">
        <v>88.66995073891626</v>
      </c>
      <c r="J22" s="75">
        <v>10</v>
      </c>
      <c r="K22" s="95">
        <f t="shared" si="0"/>
        <v>0.13815971262779772</v>
      </c>
    </row>
    <row r="23" spans="2:11" ht="16.5" customHeight="1">
      <c r="B23" s="104" t="s">
        <v>7</v>
      </c>
      <c r="C23" s="24">
        <v>5873</v>
      </c>
      <c r="D23" s="23">
        <v>1177</v>
      </c>
      <c r="E23" s="72">
        <v>20.040864975310743</v>
      </c>
      <c r="F23" s="23">
        <v>146</v>
      </c>
      <c r="G23" s="72">
        <v>12.404418011894647</v>
      </c>
      <c r="H23" s="23">
        <v>132</v>
      </c>
      <c r="I23" s="72">
        <v>90.41095890410958</v>
      </c>
      <c r="J23" s="73">
        <v>3</v>
      </c>
      <c r="K23" s="25">
        <f t="shared" si="0"/>
        <v>0.2548853016142736</v>
      </c>
    </row>
    <row r="24" spans="2:11" ht="16.5" customHeight="1">
      <c r="B24" s="104" t="s">
        <v>8</v>
      </c>
      <c r="C24" s="24">
        <v>22463</v>
      </c>
      <c r="D24" s="23">
        <v>4011</v>
      </c>
      <c r="E24" s="72">
        <v>17.85602991586164</v>
      </c>
      <c r="F24" s="23">
        <v>333</v>
      </c>
      <c r="G24" s="72">
        <v>8.302169035153328</v>
      </c>
      <c r="H24" s="23">
        <v>275</v>
      </c>
      <c r="I24" s="72">
        <v>82.58258258258259</v>
      </c>
      <c r="J24" s="73">
        <v>5</v>
      </c>
      <c r="K24" s="25">
        <f t="shared" si="0"/>
        <v>0.12465719272001993</v>
      </c>
    </row>
    <row r="25" spans="2:11" ht="16.5" customHeight="1">
      <c r="B25" s="104" t="s">
        <v>9</v>
      </c>
      <c r="C25" s="24">
        <v>4569</v>
      </c>
      <c r="D25" s="23">
        <v>1152</v>
      </c>
      <c r="E25" s="72">
        <v>25.21339461588969</v>
      </c>
      <c r="F25" s="23">
        <v>122</v>
      </c>
      <c r="G25" s="72">
        <v>10.590277777777777</v>
      </c>
      <c r="H25" s="23">
        <v>29</v>
      </c>
      <c r="I25" s="72">
        <v>23.770491803278688</v>
      </c>
      <c r="J25" s="73">
        <v>1</v>
      </c>
      <c r="K25" s="25">
        <f t="shared" si="0"/>
        <v>0.08680555555555555</v>
      </c>
    </row>
    <row r="26" spans="2:11" ht="16.5" customHeight="1">
      <c r="B26" s="103" t="s">
        <v>74</v>
      </c>
      <c r="C26" s="93">
        <v>32905</v>
      </c>
      <c r="D26" s="75">
        <v>6340</v>
      </c>
      <c r="E26" s="94">
        <v>19.267588512384137</v>
      </c>
      <c r="F26" s="75">
        <v>601</v>
      </c>
      <c r="G26" s="94">
        <v>9.479495268138802</v>
      </c>
      <c r="H26" s="75">
        <v>436</v>
      </c>
      <c r="I26" s="94">
        <v>72.54575707154743</v>
      </c>
      <c r="J26" s="75">
        <v>9</v>
      </c>
      <c r="K26" s="95">
        <f t="shared" si="0"/>
        <v>0.14195583596214512</v>
      </c>
    </row>
    <row r="27" spans="2:11" ht="16.5" customHeight="1">
      <c r="B27" s="104" t="s">
        <v>10</v>
      </c>
      <c r="C27" s="24">
        <v>0</v>
      </c>
      <c r="D27" s="23">
        <v>0</v>
      </c>
      <c r="E27" s="72" t="e">
        <v>#DIV/0!</v>
      </c>
      <c r="F27" s="23">
        <v>0</v>
      </c>
      <c r="G27" s="72" t="e">
        <v>#DIV/0!</v>
      </c>
      <c r="H27" s="23">
        <v>0</v>
      </c>
      <c r="I27" s="72" t="e">
        <v>#DIV/0!</v>
      </c>
      <c r="J27" s="73">
        <v>0</v>
      </c>
      <c r="K27" s="25" t="e">
        <f t="shared" si="0"/>
        <v>#DIV/0!</v>
      </c>
    </row>
    <row r="28" spans="2:11" ht="16.5" customHeight="1">
      <c r="B28" s="104" t="s">
        <v>11</v>
      </c>
      <c r="C28" s="24">
        <v>3218</v>
      </c>
      <c r="D28" s="23">
        <v>625</v>
      </c>
      <c r="E28" s="72">
        <v>19.42200124300808</v>
      </c>
      <c r="F28" s="23">
        <v>72</v>
      </c>
      <c r="G28" s="72">
        <v>11.52</v>
      </c>
      <c r="H28" s="23">
        <v>65</v>
      </c>
      <c r="I28" s="72">
        <v>90.27777777777779</v>
      </c>
      <c r="J28" s="23">
        <v>1</v>
      </c>
      <c r="K28" s="25">
        <f t="shared" si="0"/>
        <v>0.16</v>
      </c>
    </row>
    <row r="29" spans="2:11" ht="16.5" customHeight="1">
      <c r="B29" s="103" t="s">
        <v>75</v>
      </c>
      <c r="C29" s="93">
        <v>3218</v>
      </c>
      <c r="D29" s="75">
        <v>625</v>
      </c>
      <c r="E29" s="94">
        <v>19.42200124300808</v>
      </c>
      <c r="F29" s="75">
        <v>72</v>
      </c>
      <c r="G29" s="94">
        <v>11.52</v>
      </c>
      <c r="H29" s="75">
        <v>65</v>
      </c>
      <c r="I29" s="94">
        <v>90.27777777777779</v>
      </c>
      <c r="J29" s="75">
        <v>1</v>
      </c>
      <c r="K29" s="95">
        <f t="shared" si="0"/>
        <v>0.16</v>
      </c>
    </row>
    <row r="30" spans="2:11" ht="16.5" customHeight="1">
      <c r="B30" s="104" t="s">
        <v>76</v>
      </c>
      <c r="C30" s="24">
        <v>15877</v>
      </c>
      <c r="D30" s="23">
        <v>5965</v>
      </c>
      <c r="E30" s="72">
        <v>37.57006991245198</v>
      </c>
      <c r="F30" s="23">
        <v>568</v>
      </c>
      <c r="G30" s="72">
        <v>9.522212908633696</v>
      </c>
      <c r="H30" s="23">
        <v>526</v>
      </c>
      <c r="I30" s="72">
        <v>92.6056338028169</v>
      </c>
      <c r="J30" s="73">
        <v>7</v>
      </c>
      <c r="K30" s="25">
        <f t="shared" si="0"/>
        <v>0.1173512154233026</v>
      </c>
    </row>
    <row r="31" spans="2:11" ht="16.5" customHeight="1">
      <c r="B31" s="104" t="s">
        <v>77</v>
      </c>
      <c r="C31" s="24">
        <v>4117</v>
      </c>
      <c r="D31" s="23">
        <v>905</v>
      </c>
      <c r="E31" s="72">
        <v>21.982025746903087</v>
      </c>
      <c r="F31" s="23">
        <v>86</v>
      </c>
      <c r="G31" s="72">
        <v>9.502762430939226</v>
      </c>
      <c r="H31" s="23">
        <v>81</v>
      </c>
      <c r="I31" s="72">
        <v>94.18604651162791</v>
      </c>
      <c r="J31" s="23">
        <v>1</v>
      </c>
      <c r="K31" s="25">
        <f t="shared" si="0"/>
        <v>0.11049723756906078</v>
      </c>
    </row>
    <row r="32" spans="2:11" ht="16.5" customHeight="1">
      <c r="B32" s="104" t="s">
        <v>78</v>
      </c>
      <c r="C32" s="24">
        <v>6550</v>
      </c>
      <c r="D32" s="23">
        <v>2503</v>
      </c>
      <c r="E32" s="72">
        <v>38.213740458015266</v>
      </c>
      <c r="F32" s="23">
        <v>295</v>
      </c>
      <c r="G32" s="72">
        <v>11.785856971634038</v>
      </c>
      <c r="H32" s="23">
        <v>263</v>
      </c>
      <c r="I32" s="72">
        <v>89.15254237288136</v>
      </c>
      <c r="J32" s="23">
        <v>4</v>
      </c>
      <c r="K32" s="25">
        <f t="shared" si="0"/>
        <v>0.15980823012385137</v>
      </c>
    </row>
    <row r="33" spans="2:11" ht="16.5" customHeight="1">
      <c r="B33" s="104" t="s">
        <v>79</v>
      </c>
      <c r="C33" s="24">
        <v>2599</v>
      </c>
      <c r="D33" s="23">
        <v>377</v>
      </c>
      <c r="E33" s="72">
        <v>14.505579068872642</v>
      </c>
      <c r="F33" s="23">
        <v>37</v>
      </c>
      <c r="G33" s="72">
        <v>9.814323607427056</v>
      </c>
      <c r="H33" s="23">
        <v>33</v>
      </c>
      <c r="I33" s="72">
        <v>89.1891891891892</v>
      </c>
      <c r="J33" s="23">
        <v>0</v>
      </c>
      <c r="K33" s="25">
        <f t="shared" si="0"/>
        <v>0</v>
      </c>
    </row>
    <row r="34" spans="2:11" ht="16.5" customHeight="1">
      <c r="B34" s="104" t="s">
        <v>80</v>
      </c>
      <c r="C34" s="24">
        <v>3962</v>
      </c>
      <c r="D34" s="23">
        <v>1003</v>
      </c>
      <c r="E34" s="72">
        <v>25.315497223624433</v>
      </c>
      <c r="F34" s="23">
        <v>111</v>
      </c>
      <c r="G34" s="72">
        <v>11.06679960119641</v>
      </c>
      <c r="H34" s="23">
        <v>88</v>
      </c>
      <c r="I34" s="72">
        <v>79.27927927927928</v>
      </c>
      <c r="J34" s="23">
        <v>1</v>
      </c>
      <c r="K34" s="25">
        <f t="shared" si="0"/>
        <v>0.09970089730807577</v>
      </c>
    </row>
    <row r="35" spans="2:11" ht="16.5" customHeight="1">
      <c r="B35" s="103" t="s">
        <v>81</v>
      </c>
      <c r="C35" s="97">
        <v>33105</v>
      </c>
      <c r="D35" s="79">
        <v>10753</v>
      </c>
      <c r="E35" s="98">
        <v>32.481498263102246</v>
      </c>
      <c r="F35" s="79">
        <v>1097</v>
      </c>
      <c r="G35" s="98">
        <v>10.201804147679718</v>
      </c>
      <c r="H35" s="79">
        <v>991</v>
      </c>
      <c r="I35" s="98">
        <v>90.33728350045578</v>
      </c>
      <c r="J35" s="79">
        <v>13</v>
      </c>
      <c r="K35" s="95">
        <f t="shared" si="0"/>
        <v>0.12089649400167395</v>
      </c>
    </row>
    <row r="36" spans="2:11" ht="16.5" customHeight="1">
      <c r="B36" s="104" t="s">
        <v>82</v>
      </c>
      <c r="C36" s="24">
        <v>15371</v>
      </c>
      <c r="D36" s="23">
        <v>3979</v>
      </c>
      <c r="E36" s="72">
        <v>25.88640947238306</v>
      </c>
      <c r="F36" s="23">
        <v>415</v>
      </c>
      <c r="G36" s="72">
        <v>10.429756220155818</v>
      </c>
      <c r="H36" s="23">
        <v>366</v>
      </c>
      <c r="I36" s="72">
        <v>88.19277108433735</v>
      </c>
      <c r="J36" s="23">
        <v>5</v>
      </c>
      <c r="K36" s="25">
        <f aca="true" t="shared" si="1" ref="K36:K67">(J36/D36)*100</f>
        <v>0.12565971349585323</v>
      </c>
    </row>
    <row r="37" spans="2:11" ht="16.5" customHeight="1">
      <c r="B37" s="104" t="s">
        <v>83</v>
      </c>
      <c r="C37" s="24">
        <v>16866</v>
      </c>
      <c r="D37" s="23">
        <v>2483</v>
      </c>
      <c r="E37" s="72">
        <v>14.72192576781691</v>
      </c>
      <c r="F37" s="23">
        <v>265</v>
      </c>
      <c r="G37" s="72">
        <v>10.67257349979863</v>
      </c>
      <c r="H37" s="23">
        <v>230</v>
      </c>
      <c r="I37" s="72">
        <v>86.79245283018868</v>
      </c>
      <c r="J37" s="73">
        <v>3</v>
      </c>
      <c r="K37" s="25">
        <f t="shared" si="1"/>
        <v>0.12082158679017317</v>
      </c>
    </row>
    <row r="38" spans="2:11" ht="16.5" customHeight="1">
      <c r="B38" s="104" t="s">
        <v>12</v>
      </c>
      <c r="C38" s="24">
        <v>7716</v>
      </c>
      <c r="D38" s="23">
        <v>1069</v>
      </c>
      <c r="E38" s="72">
        <v>13.854328667703472</v>
      </c>
      <c r="F38" s="23">
        <v>172</v>
      </c>
      <c r="G38" s="72">
        <v>16.089803554724043</v>
      </c>
      <c r="H38" s="23">
        <v>153</v>
      </c>
      <c r="I38" s="72">
        <v>88.95348837209302</v>
      </c>
      <c r="J38" s="23">
        <v>2</v>
      </c>
      <c r="K38" s="25">
        <f t="shared" si="1"/>
        <v>0.18709073900841908</v>
      </c>
    </row>
    <row r="39" spans="2:11" ht="16.5" customHeight="1">
      <c r="B39" s="103" t="s">
        <v>84</v>
      </c>
      <c r="C39" s="93">
        <v>39953</v>
      </c>
      <c r="D39" s="75">
        <v>7531</v>
      </c>
      <c r="E39" s="94">
        <v>18.849648336795735</v>
      </c>
      <c r="F39" s="75">
        <v>852</v>
      </c>
      <c r="G39" s="94">
        <v>11.313238613729917</v>
      </c>
      <c r="H39" s="75">
        <v>749</v>
      </c>
      <c r="I39" s="94">
        <v>87.91079812206573</v>
      </c>
      <c r="J39" s="79">
        <v>10</v>
      </c>
      <c r="K39" s="95">
        <f t="shared" si="1"/>
        <v>0.1327844907714779</v>
      </c>
    </row>
    <row r="40" spans="2:11" ht="16.5" customHeight="1">
      <c r="B40" s="104" t="s">
        <v>13</v>
      </c>
      <c r="C40" s="24">
        <v>33663</v>
      </c>
      <c r="D40" s="23">
        <v>3376</v>
      </c>
      <c r="E40" s="72">
        <v>10.028815019457566</v>
      </c>
      <c r="F40" s="23">
        <v>300</v>
      </c>
      <c r="G40" s="72">
        <v>8.886255924170616</v>
      </c>
      <c r="H40" s="23">
        <v>249</v>
      </c>
      <c r="I40" s="72">
        <v>83</v>
      </c>
      <c r="J40" s="23">
        <v>2</v>
      </c>
      <c r="K40" s="25">
        <f t="shared" si="1"/>
        <v>0.05924170616113744</v>
      </c>
    </row>
    <row r="41" spans="2:11" ht="16.5" customHeight="1">
      <c r="B41" s="104" t="s">
        <v>14</v>
      </c>
      <c r="C41" s="24">
        <v>6953</v>
      </c>
      <c r="D41" s="23">
        <v>609</v>
      </c>
      <c r="E41" s="72">
        <v>8.758809147130735</v>
      </c>
      <c r="F41" s="23">
        <v>41</v>
      </c>
      <c r="G41" s="72">
        <v>6.732348111658457</v>
      </c>
      <c r="H41" s="23">
        <v>37</v>
      </c>
      <c r="I41" s="72">
        <v>90.2439024390244</v>
      </c>
      <c r="J41" s="23">
        <v>0</v>
      </c>
      <c r="K41" s="25">
        <f t="shared" si="1"/>
        <v>0</v>
      </c>
    </row>
    <row r="42" spans="2:11" ht="16.5" customHeight="1">
      <c r="B42" s="104" t="s">
        <v>85</v>
      </c>
      <c r="C42" s="24">
        <v>2000</v>
      </c>
      <c r="D42" s="23">
        <v>508</v>
      </c>
      <c r="E42" s="72">
        <v>25.4</v>
      </c>
      <c r="F42" s="23">
        <v>56</v>
      </c>
      <c r="G42" s="72">
        <v>11.023622047244094</v>
      </c>
      <c r="H42" s="23">
        <v>49</v>
      </c>
      <c r="I42" s="72">
        <v>87.5</v>
      </c>
      <c r="J42" s="73">
        <v>1</v>
      </c>
      <c r="K42" s="25">
        <f t="shared" si="1"/>
        <v>0.19685039370078738</v>
      </c>
    </row>
    <row r="43" spans="2:11" ht="16.5" customHeight="1">
      <c r="B43" s="104" t="s">
        <v>86</v>
      </c>
      <c r="C43" s="24">
        <v>5037</v>
      </c>
      <c r="D43" s="23">
        <v>1052</v>
      </c>
      <c r="E43" s="72">
        <v>20.885447687115345</v>
      </c>
      <c r="F43" s="23">
        <v>106</v>
      </c>
      <c r="G43" s="72">
        <v>10.076045627376425</v>
      </c>
      <c r="H43" s="23">
        <v>88</v>
      </c>
      <c r="I43" s="72">
        <v>83.01886792452831</v>
      </c>
      <c r="J43" s="23">
        <v>2</v>
      </c>
      <c r="K43" s="25">
        <f t="shared" si="1"/>
        <v>0.19011406844106463</v>
      </c>
    </row>
    <row r="44" spans="2:11" ht="16.5" customHeight="1">
      <c r="B44" s="104" t="s">
        <v>87</v>
      </c>
      <c r="C44" s="24">
        <v>3691</v>
      </c>
      <c r="D44" s="23">
        <v>775</v>
      </c>
      <c r="E44" s="72">
        <v>20.997019777837984</v>
      </c>
      <c r="F44" s="23">
        <v>58</v>
      </c>
      <c r="G44" s="72">
        <v>7.483870967741936</v>
      </c>
      <c r="H44" s="23">
        <v>46</v>
      </c>
      <c r="I44" s="72">
        <v>79.3103448275862</v>
      </c>
      <c r="J44" s="23">
        <v>1</v>
      </c>
      <c r="K44" s="25">
        <f t="shared" si="1"/>
        <v>0.12903225806451613</v>
      </c>
    </row>
    <row r="45" spans="2:11" ht="16.5" customHeight="1">
      <c r="B45" s="104" t="s">
        <v>88</v>
      </c>
      <c r="C45" s="24">
        <v>4098</v>
      </c>
      <c r="D45" s="23">
        <v>993</v>
      </c>
      <c r="E45" s="72">
        <v>24.23133235724744</v>
      </c>
      <c r="F45" s="23">
        <v>49</v>
      </c>
      <c r="G45" s="72">
        <v>4.934541792547835</v>
      </c>
      <c r="H45" s="23">
        <v>36</v>
      </c>
      <c r="I45" s="72">
        <v>73.46938775510205</v>
      </c>
      <c r="J45" s="23">
        <v>0</v>
      </c>
      <c r="K45" s="25">
        <f t="shared" si="1"/>
        <v>0</v>
      </c>
    </row>
    <row r="46" spans="2:11" ht="16.5" customHeight="1">
      <c r="B46" s="103" t="s">
        <v>89</v>
      </c>
      <c r="C46" s="93">
        <v>55442</v>
      </c>
      <c r="D46" s="75">
        <v>7313</v>
      </c>
      <c r="E46" s="94">
        <v>13.190361098084486</v>
      </c>
      <c r="F46" s="75">
        <v>610</v>
      </c>
      <c r="G46" s="94">
        <v>8.341309995897717</v>
      </c>
      <c r="H46" s="75">
        <v>505</v>
      </c>
      <c r="I46" s="94">
        <v>82.78688524590164</v>
      </c>
      <c r="J46" s="79">
        <v>6</v>
      </c>
      <c r="K46" s="95">
        <f t="shared" si="1"/>
        <v>0.08204567209079722</v>
      </c>
    </row>
    <row r="47" spans="2:11" ht="16.5" customHeight="1">
      <c r="B47" s="104" t="s">
        <v>15</v>
      </c>
      <c r="C47" s="24">
        <v>7568</v>
      </c>
      <c r="D47" s="23">
        <v>884</v>
      </c>
      <c r="E47" s="72">
        <v>11.680761099365752</v>
      </c>
      <c r="F47" s="23">
        <v>102</v>
      </c>
      <c r="G47" s="72">
        <v>11.538461538461538</v>
      </c>
      <c r="H47" s="23">
        <v>88</v>
      </c>
      <c r="I47" s="72">
        <v>86.27450980392157</v>
      </c>
      <c r="J47" s="23">
        <v>1</v>
      </c>
      <c r="K47" s="25">
        <f t="shared" si="1"/>
        <v>0.11312217194570137</v>
      </c>
    </row>
    <row r="48" spans="2:12" ht="16.5" customHeight="1">
      <c r="B48" s="104" t="s">
        <v>16</v>
      </c>
      <c r="C48" s="24">
        <v>1983</v>
      </c>
      <c r="D48" s="23">
        <v>895</v>
      </c>
      <c r="E48" s="72">
        <v>45.133635905194154</v>
      </c>
      <c r="F48" s="23">
        <v>134</v>
      </c>
      <c r="G48" s="72">
        <v>14.972067039106147</v>
      </c>
      <c r="H48" s="23">
        <v>117</v>
      </c>
      <c r="I48" s="72">
        <v>87.31343283582089</v>
      </c>
      <c r="J48" s="23">
        <v>2</v>
      </c>
      <c r="K48" s="25">
        <f t="shared" si="1"/>
        <v>0.22346368715083798</v>
      </c>
      <c r="L48" s="16"/>
    </row>
    <row r="49" spans="2:12" ht="16.5" customHeight="1">
      <c r="B49" s="104" t="s">
        <v>17</v>
      </c>
      <c r="C49" s="24">
        <v>2528</v>
      </c>
      <c r="D49" s="23">
        <v>425</v>
      </c>
      <c r="E49" s="72">
        <v>16.811708860759495</v>
      </c>
      <c r="F49" s="23">
        <v>67</v>
      </c>
      <c r="G49" s="72">
        <v>15.764705882352942</v>
      </c>
      <c r="H49" s="23">
        <v>57</v>
      </c>
      <c r="I49" s="72">
        <v>85.07462686567165</v>
      </c>
      <c r="J49" s="23">
        <v>1</v>
      </c>
      <c r="K49" s="25">
        <f t="shared" si="1"/>
        <v>0.2352941176470588</v>
      </c>
      <c r="L49" s="17"/>
    </row>
    <row r="50" spans="2:12" ht="16.5" customHeight="1">
      <c r="B50" s="103" t="s">
        <v>90</v>
      </c>
      <c r="C50" s="93">
        <v>12079</v>
      </c>
      <c r="D50" s="75">
        <v>2204</v>
      </c>
      <c r="E50" s="94">
        <v>18.24654358804537</v>
      </c>
      <c r="F50" s="75">
        <v>303</v>
      </c>
      <c r="G50" s="94">
        <v>13.747731397459164</v>
      </c>
      <c r="H50" s="75">
        <v>262</v>
      </c>
      <c r="I50" s="94">
        <v>86.46864686468648</v>
      </c>
      <c r="J50" s="75">
        <v>4</v>
      </c>
      <c r="K50" s="95">
        <f t="shared" si="1"/>
        <v>0.18148820326678766</v>
      </c>
      <c r="L50" s="18"/>
    </row>
    <row r="51" spans="2:11" ht="16.5" customHeight="1">
      <c r="B51" s="104" t="s">
        <v>18</v>
      </c>
      <c r="C51" s="24">
        <v>3301</v>
      </c>
      <c r="D51" s="23">
        <v>452</v>
      </c>
      <c r="E51" s="72">
        <v>13.692820357467433</v>
      </c>
      <c r="F51" s="23">
        <v>29</v>
      </c>
      <c r="G51" s="72">
        <v>6.415929203539823</v>
      </c>
      <c r="H51" s="23">
        <v>25</v>
      </c>
      <c r="I51" s="72">
        <v>86.20689655172413</v>
      </c>
      <c r="J51" s="23">
        <v>2</v>
      </c>
      <c r="K51" s="25">
        <f t="shared" si="1"/>
        <v>0.4424778761061947</v>
      </c>
    </row>
    <row r="52" spans="2:11" ht="16.5" customHeight="1">
      <c r="B52" s="104" t="s">
        <v>19</v>
      </c>
      <c r="C52" s="24">
        <v>3477</v>
      </c>
      <c r="D52" s="23">
        <v>400</v>
      </c>
      <c r="E52" s="72">
        <v>11.504170261719873</v>
      </c>
      <c r="F52" s="23">
        <v>20</v>
      </c>
      <c r="G52" s="72">
        <v>5</v>
      </c>
      <c r="H52" s="23">
        <v>16</v>
      </c>
      <c r="I52" s="72">
        <v>80</v>
      </c>
      <c r="J52" s="23">
        <v>0</v>
      </c>
      <c r="K52" s="25">
        <f t="shared" si="1"/>
        <v>0</v>
      </c>
    </row>
    <row r="53" spans="2:11" ht="16.5" customHeight="1">
      <c r="B53" s="103" t="s">
        <v>91</v>
      </c>
      <c r="C53" s="93">
        <v>6778</v>
      </c>
      <c r="D53" s="75">
        <v>852</v>
      </c>
      <c r="E53" s="94">
        <v>12.570079669519032</v>
      </c>
      <c r="F53" s="75">
        <v>49</v>
      </c>
      <c r="G53" s="94">
        <v>5.751173708920188</v>
      </c>
      <c r="H53" s="75">
        <v>41</v>
      </c>
      <c r="I53" s="94">
        <v>83.6734693877551</v>
      </c>
      <c r="J53" s="75">
        <v>2</v>
      </c>
      <c r="K53" s="95">
        <f t="shared" si="1"/>
        <v>0.2347417840375587</v>
      </c>
    </row>
    <row r="54" spans="2:11" ht="16.5" customHeight="1">
      <c r="B54" s="104" t="s">
        <v>92</v>
      </c>
      <c r="C54" s="24">
        <v>17110</v>
      </c>
      <c r="D54" s="23">
        <v>2183</v>
      </c>
      <c r="E54" s="72">
        <v>12.758620689655173</v>
      </c>
      <c r="F54" s="23">
        <v>213</v>
      </c>
      <c r="G54" s="72">
        <v>9.757214841960604</v>
      </c>
      <c r="H54" s="23">
        <v>191</v>
      </c>
      <c r="I54" s="72">
        <v>89.67136150234741</v>
      </c>
      <c r="J54" s="23">
        <v>4</v>
      </c>
      <c r="K54" s="25">
        <f t="shared" si="1"/>
        <v>0.1832340815391663</v>
      </c>
    </row>
    <row r="55" spans="2:11" ht="16.5" customHeight="1">
      <c r="B55" s="104" t="s">
        <v>20</v>
      </c>
      <c r="C55" s="24">
        <v>1077</v>
      </c>
      <c r="D55" s="23">
        <v>235</v>
      </c>
      <c r="E55" s="72">
        <v>21.81987000928505</v>
      </c>
      <c r="F55" s="23">
        <v>16</v>
      </c>
      <c r="G55" s="72">
        <v>6.808510638297872</v>
      </c>
      <c r="H55" s="23">
        <v>16</v>
      </c>
      <c r="I55" s="72">
        <v>100</v>
      </c>
      <c r="J55" s="23">
        <v>0</v>
      </c>
      <c r="K55" s="25">
        <f t="shared" si="1"/>
        <v>0</v>
      </c>
    </row>
    <row r="56" spans="2:11" ht="16.5" customHeight="1">
      <c r="B56" s="104" t="s">
        <v>21</v>
      </c>
      <c r="C56" s="24">
        <v>1329</v>
      </c>
      <c r="D56" s="23">
        <v>168</v>
      </c>
      <c r="E56" s="72">
        <v>12.641083521444695</v>
      </c>
      <c r="F56" s="23">
        <v>18</v>
      </c>
      <c r="G56" s="72">
        <v>10.714285714285714</v>
      </c>
      <c r="H56" s="23">
        <v>15</v>
      </c>
      <c r="I56" s="72">
        <v>83.33333333333334</v>
      </c>
      <c r="J56" s="23">
        <v>0</v>
      </c>
      <c r="K56" s="25">
        <f t="shared" si="1"/>
        <v>0</v>
      </c>
    </row>
    <row r="57" spans="2:11" ht="16.5" customHeight="1">
      <c r="B57" s="104" t="s">
        <v>22</v>
      </c>
      <c r="C57" s="24">
        <v>3758</v>
      </c>
      <c r="D57" s="23">
        <v>505</v>
      </c>
      <c r="E57" s="72">
        <v>13.437998935604046</v>
      </c>
      <c r="F57" s="23">
        <v>31</v>
      </c>
      <c r="G57" s="72">
        <v>6.138613861386139</v>
      </c>
      <c r="H57" s="23">
        <v>16</v>
      </c>
      <c r="I57" s="72">
        <v>51.61290322580645</v>
      </c>
      <c r="J57" s="23">
        <v>1</v>
      </c>
      <c r="K57" s="25">
        <f t="shared" si="1"/>
        <v>0.19801980198019803</v>
      </c>
    </row>
    <row r="58" spans="2:11" ht="16.5" customHeight="1">
      <c r="B58" s="104" t="s">
        <v>23</v>
      </c>
      <c r="C58" s="24">
        <v>2013</v>
      </c>
      <c r="D58" s="23">
        <v>308</v>
      </c>
      <c r="E58" s="72">
        <v>15.300546448087433</v>
      </c>
      <c r="F58" s="23">
        <v>36</v>
      </c>
      <c r="G58" s="72">
        <v>11.688311688311687</v>
      </c>
      <c r="H58" s="23">
        <v>23</v>
      </c>
      <c r="I58" s="72">
        <v>63.888888888888886</v>
      </c>
      <c r="J58" s="23">
        <v>0</v>
      </c>
      <c r="K58" s="25">
        <f t="shared" si="1"/>
        <v>0</v>
      </c>
    </row>
    <row r="59" spans="2:11" ht="16.5" customHeight="1">
      <c r="B59" s="104" t="s">
        <v>24</v>
      </c>
      <c r="C59" s="24">
        <v>3935</v>
      </c>
      <c r="D59" s="23">
        <v>847</v>
      </c>
      <c r="E59" s="72">
        <v>21.524777636594663</v>
      </c>
      <c r="F59" s="23">
        <v>86</v>
      </c>
      <c r="G59" s="72">
        <v>10.15348288075561</v>
      </c>
      <c r="H59" s="23">
        <v>83</v>
      </c>
      <c r="I59" s="72">
        <v>96.51162790697676</v>
      </c>
      <c r="J59" s="23">
        <v>7</v>
      </c>
      <c r="K59" s="25">
        <f t="shared" si="1"/>
        <v>0.8264462809917356</v>
      </c>
    </row>
    <row r="60" spans="2:11" ht="16.5" customHeight="1">
      <c r="B60" s="103" t="s">
        <v>93</v>
      </c>
      <c r="C60" s="93">
        <v>29222</v>
      </c>
      <c r="D60" s="75">
        <v>4246</v>
      </c>
      <c r="E60" s="94">
        <v>14.530148518239683</v>
      </c>
      <c r="F60" s="75">
        <v>400</v>
      </c>
      <c r="G60" s="94">
        <v>9.420631182289213</v>
      </c>
      <c r="H60" s="75">
        <v>344</v>
      </c>
      <c r="I60" s="94">
        <v>86</v>
      </c>
      <c r="J60" s="75">
        <v>12</v>
      </c>
      <c r="K60" s="95">
        <f t="shared" si="1"/>
        <v>0.2826189354686764</v>
      </c>
    </row>
    <row r="61" spans="2:11" ht="16.5" customHeight="1">
      <c r="B61" s="104" t="s">
        <v>25</v>
      </c>
      <c r="C61" s="24">
        <v>7228</v>
      </c>
      <c r="D61" s="23">
        <v>1111</v>
      </c>
      <c r="E61" s="72">
        <v>15.370780298837852</v>
      </c>
      <c r="F61" s="23">
        <v>148</v>
      </c>
      <c r="G61" s="72">
        <v>13.321332133213321</v>
      </c>
      <c r="H61" s="23">
        <v>114</v>
      </c>
      <c r="I61" s="72">
        <v>77.02702702702703</v>
      </c>
      <c r="J61" s="23">
        <v>1</v>
      </c>
      <c r="K61" s="25">
        <f t="shared" si="1"/>
        <v>0.09000900090009001</v>
      </c>
    </row>
    <row r="62" spans="2:11" ht="16.5" customHeight="1">
      <c r="B62" s="104" t="s">
        <v>26</v>
      </c>
      <c r="C62" s="24">
        <v>3020</v>
      </c>
      <c r="D62" s="23">
        <v>528</v>
      </c>
      <c r="E62" s="72">
        <v>17.483443708609272</v>
      </c>
      <c r="F62" s="23">
        <v>49</v>
      </c>
      <c r="G62" s="72">
        <v>9.280303030303031</v>
      </c>
      <c r="H62" s="23">
        <v>43</v>
      </c>
      <c r="I62" s="72">
        <v>87.75510204081633</v>
      </c>
      <c r="J62" s="23">
        <v>0</v>
      </c>
      <c r="K62" s="25">
        <f t="shared" si="1"/>
        <v>0</v>
      </c>
    </row>
    <row r="63" spans="2:11" ht="16.5" customHeight="1">
      <c r="B63" s="104" t="s">
        <v>27</v>
      </c>
      <c r="C63" s="24">
        <v>3877</v>
      </c>
      <c r="D63" s="23">
        <v>883</v>
      </c>
      <c r="E63" s="72">
        <v>22.775341759092083</v>
      </c>
      <c r="F63" s="23">
        <v>114</v>
      </c>
      <c r="G63" s="72">
        <v>12.910532276330692</v>
      </c>
      <c r="H63" s="23">
        <v>84</v>
      </c>
      <c r="I63" s="72">
        <v>73.68421052631578</v>
      </c>
      <c r="J63" s="73">
        <v>0</v>
      </c>
      <c r="K63" s="25">
        <f t="shared" si="1"/>
        <v>0</v>
      </c>
    </row>
    <row r="64" spans="2:11" ht="16.5" customHeight="1">
      <c r="B64" s="104" t="s">
        <v>28</v>
      </c>
      <c r="C64" s="24">
        <v>3477</v>
      </c>
      <c r="D64" s="23">
        <v>1403</v>
      </c>
      <c r="E64" s="72">
        <v>40.35087719298245</v>
      </c>
      <c r="F64" s="23">
        <v>197</v>
      </c>
      <c r="G64" s="72">
        <v>14.041339985744832</v>
      </c>
      <c r="H64" s="23">
        <v>151</v>
      </c>
      <c r="I64" s="72">
        <v>76.6497461928934</v>
      </c>
      <c r="J64" s="23">
        <v>0</v>
      </c>
      <c r="K64" s="25">
        <f t="shared" si="1"/>
        <v>0</v>
      </c>
    </row>
    <row r="65" spans="2:11" ht="16.5" customHeight="1">
      <c r="B65" s="104" t="s">
        <v>29</v>
      </c>
      <c r="C65" s="24">
        <v>3019</v>
      </c>
      <c r="D65" s="23">
        <v>896</v>
      </c>
      <c r="E65" s="72">
        <v>29.678701556806892</v>
      </c>
      <c r="F65" s="23">
        <v>148</v>
      </c>
      <c r="G65" s="72">
        <v>16.517857142857142</v>
      </c>
      <c r="H65" s="23">
        <v>121</v>
      </c>
      <c r="I65" s="72">
        <v>81.75675675675676</v>
      </c>
      <c r="J65" s="73">
        <v>1</v>
      </c>
      <c r="K65" s="25">
        <f t="shared" si="1"/>
        <v>0.11160714285714285</v>
      </c>
    </row>
    <row r="66" spans="2:11" ht="16.5" customHeight="1">
      <c r="B66" s="104" t="s">
        <v>30</v>
      </c>
      <c r="C66" s="24">
        <v>2441</v>
      </c>
      <c r="D66" s="23">
        <v>419</v>
      </c>
      <c r="E66" s="72">
        <v>17.165096272019664</v>
      </c>
      <c r="F66" s="23">
        <v>46</v>
      </c>
      <c r="G66" s="72">
        <v>10.978520286396181</v>
      </c>
      <c r="H66" s="23">
        <v>37</v>
      </c>
      <c r="I66" s="72">
        <v>80.43478260869566</v>
      </c>
      <c r="J66" s="23">
        <v>1</v>
      </c>
      <c r="K66" s="25">
        <f t="shared" si="1"/>
        <v>0.23866348448687352</v>
      </c>
    </row>
    <row r="67" spans="2:11" ht="16.5" customHeight="1" thickBot="1">
      <c r="B67" s="105" t="s">
        <v>94</v>
      </c>
      <c r="C67" s="99">
        <v>23062</v>
      </c>
      <c r="D67" s="81">
        <v>5240</v>
      </c>
      <c r="E67" s="100">
        <v>22.721359812678866</v>
      </c>
      <c r="F67" s="81">
        <v>702</v>
      </c>
      <c r="G67" s="100">
        <v>13.396946564885495</v>
      </c>
      <c r="H67" s="81">
        <v>550</v>
      </c>
      <c r="I67" s="100">
        <v>78.34757834757835</v>
      </c>
      <c r="J67" s="81">
        <v>3</v>
      </c>
      <c r="K67" s="101">
        <f t="shared" si="1"/>
        <v>0.05725190839694657</v>
      </c>
    </row>
    <row r="68" spans="2:11" ht="16.5" customHeight="1">
      <c r="B68" s="15"/>
      <c r="C68" s="19"/>
      <c r="D68" s="19"/>
      <c r="E68" s="19"/>
      <c r="F68" s="19"/>
      <c r="G68" s="19"/>
      <c r="H68" s="19"/>
      <c r="I68" s="19"/>
      <c r="J68" s="19"/>
      <c r="K68" s="19"/>
    </row>
    <row r="69" spans="2:11" ht="16.5" customHeight="1">
      <c r="B69" s="15"/>
      <c r="C69" s="19"/>
      <c r="D69" s="19"/>
      <c r="E69" s="19"/>
      <c r="F69" s="19"/>
      <c r="G69" s="19"/>
      <c r="H69" s="19"/>
      <c r="I69" s="19"/>
      <c r="J69" s="19"/>
      <c r="K69" s="19"/>
    </row>
    <row r="70" spans="2:11" ht="16.5" customHeight="1">
      <c r="B70" s="15"/>
      <c r="C70" s="19"/>
      <c r="D70" s="19"/>
      <c r="E70" s="19"/>
      <c r="F70" s="19"/>
      <c r="G70" s="19"/>
      <c r="H70" s="19"/>
      <c r="I70" s="19"/>
      <c r="J70" s="19"/>
      <c r="K70" s="19"/>
    </row>
    <row r="71" spans="2:11" ht="16.5" customHeight="1">
      <c r="B71" s="15"/>
      <c r="C71" s="19"/>
      <c r="D71" s="19"/>
      <c r="E71" s="19"/>
      <c r="F71" s="19"/>
      <c r="G71" s="19"/>
      <c r="H71" s="19"/>
      <c r="I71" s="19"/>
      <c r="J71" s="19"/>
      <c r="K71" s="19"/>
    </row>
    <row r="72" spans="2:11" ht="16.5" customHeight="1">
      <c r="B72" s="15"/>
      <c r="C72" s="19"/>
      <c r="D72" s="19"/>
      <c r="E72" s="19"/>
      <c r="F72" s="19"/>
      <c r="G72" s="19"/>
      <c r="H72" s="19"/>
      <c r="I72" s="19"/>
      <c r="J72" s="19"/>
      <c r="K72" s="19"/>
    </row>
    <row r="73" spans="2:11" ht="16.5" customHeight="1">
      <c r="B73" s="15"/>
      <c r="C73" s="19"/>
      <c r="D73" s="19"/>
      <c r="E73" s="19"/>
      <c r="F73" s="19"/>
      <c r="G73" s="19"/>
      <c r="H73" s="19"/>
      <c r="I73" s="19"/>
      <c r="J73" s="19"/>
      <c r="K73" s="19"/>
    </row>
    <row r="74" spans="2:11" ht="16.5" customHeight="1">
      <c r="B74" s="15"/>
      <c r="C74" s="19"/>
      <c r="D74" s="19"/>
      <c r="E74" s="19"/>
      <c r="F74" s="19"/>
      <c r="G74" s="19"/>
      <c r="H74" s="19"/>
      <c r="I74" s="19"/>
      <c r="J74" s="19"/>
      <c r="K74" s="19"/>
    </row>
    <row r="75" spans="2:11" ht="16.5" customHeight="1">
      <c r="B75" s="15"/>
      <c r="C75" s="19"/>
      <c r="D75" s="19"/>
      <c r="E75" s="19"/>
      <c r="F75" s="19"/>
      <c r="G75" s="19"/>
      <c r="H75" s="19"/>
      <c r="I75" s="19"/>
      <c r="J75" s="19"/>
      <c r="K75" s="19"/>
    </row>
    <row r="76" spans="2:11" ht="16.5" customHeight="1">
      <c r="B76" s="15"/>
      <c r="C76" s="19"/>
      <c r="D76" s="19"/>
      <c r="E76" s="19"/>
      <c r="F76" s="19"/>
      <c r="G76" s="19"/>
      <c r="H76" s="19"/>
      <c r="I76" s="19"/>
      <c r="J76" s="19"/>
      <c r="K76" s="19"/>
    </row>
    <row r="77" spans="2:11" ht="16.5" customHeight="1">
      <c r="B77" s="15"/>
      <c r="C77" s="19"/>
      <c r="D77" s="19"/>
      <c r="E77" s="19"/>
      <c r="F77" s="19"/>
      <c r="G77" s="19"/>
      <c r="H77" s="19"/>
      <c r="I77" s="19"/>
      <c r="J77" s="19"/>
      <c r="K77" s="19"/>
    </row>
    <row r="78" spans="2:11" ht="16.5" customHeight="1">
      <c r="B78" s="15"/>
      <c r="C78" s="19"/>
      <c r="D78" s="19"/>
      <c r="E78" s="19"/>
      <c r="F78" s="19"/>
      <c r="G78" s="19"/>
      <c r="H78" s="19"/>
      <c r="I78" s="19"/>
      <c r="J78" s="19"/>
      <c r="K78" s="19"/>
    </row>
    <row r="79" spans="2:11" ht="16.5" customHeight="1">
      <c r="B79" s="15"/>
      <c r="C79" s="19"/>
      <c r="D79" s="19"/>
      <c r="E79" s="19"/>
      <c r="F79" s="19"/>
      <c r="G79" s="19"/>
      <c r="H79" s="19"/>
      <c r="I79" s="19"/>
      <c r="J79" s="19"/>
      <c r="K79" s="19"/>
    </row>
    <row r="80" spans="2:11" ht="16.5" customHeight="1">
      <c r="B80" s="15"/>
      <c r="C80" s="19"/>
      <c r="D80" s="19"/>
      <c r="E80" s="19"/>
      <c r="F80" s="19"/>
      <c r="G80" s="19"/>
      <c r="H80" s="19"/>
      <c r="I80" s="19"/>
      <c r="J80" s="19"/>
      <c r="K80" s="19"/>
    </row>
    <row r="81" spans="2:11" ht="16.5" customHeight="1">
      <c r="B81" s="15"/>
      <c r="C81" s="19"/>
      <c r="D81" s="19"/>
      <c r="E81" s="19"/>
      <c r="F81" s="19"/>
      <c r="G81" s="19"/>
      <c r="H81" s="19"/>
      <c r="I81" s="19"/>
      <c r="J81" s="19"/>
      <c r="K81" s="19"/>
    </row>
    <row r="82" spans="2:11" ht="16.5" customHeight="1">
      <c r="B82" s="15"/>
      <c r="C82" s="19"/>
      <c r="D82" s="19"/>
      <c r="E82" s="19"/>
      <c r="F82" s="19"/>
      <c r="G82" s="19"/>
      <c r="H82" s="19"/>
      <c r="I82" s="19"/>
      <c r="J82" s="19"/>
      <c r="K82" s="19"/>
    </row>
    <row r="83" spans="2:11" ht="16.5" customHeight="1">
      <c r="B83" s="15"/>
      <c r="C83" s="19"/>
      <c r="D83" s="19"/>
      <c r="E83" s="19"/>
      <c r="F83" s="19"/>
      <c r="G83" s="19"/>
      <c r="H83" s="19"/>
      <c r="I83" s="19"/>
      <c r="J83" s="19"/>
      <c r="K83" s="19"/>
    </row>
    <row r="84" spans="2:11" ht="16.5" customHeight="1">
      <c r="B84" s="15"/>
      <c r="C84" s="19"/>
      <c r="D84" s="19"/>
      <c r="E84" s="19"/>
      <c r="F84" s="19"/>
      <c r="G84" s="19"/>
      <c r="H84" s="19"/>
      <c r="I84" s="19"/>
      <c r="J84" s="19"/>
      <c r="K84" s="19"/>
    </row>
    <row r="85" spans="2:11" ht="16.5" customHeight="1">
      <c r="B85" s="15"/>
      <c r="C85" s="19"/>
      <c r="D85" s="19"/>
      <c r="E85" s="19"/>
      <c r="F85" s="19"/>
      <c r="G85" s="19"/>
      <c r="H85" s="19"/>
      <c r="I85" s="19"/>
      <c r="J85" s="19"/>
      <c r="K85" s="19"/>
    </row>
    <row r="86" spans="2:11" ht="16.5" customHeight="1">
      <c r="B86" s="15"/>
      <c r="C86" s="19"/>
      <c r="D86" s="19"/>
      <c r="E86" s="19"/>
      <c r="F86" s="19"/>
      <c r="G86" s="19"/>
      <c r="H86" s="19"/>
      <c r="I86" s="19"/>
      <c r="J86" s="19"/>
      <c r="K86" s="19"/>
    </row>
    <row r="87" spans="2:11" ht="16.5" customHeight="1">
      <c r="B87" s="15"/>
      <c r="C87" s="19"/>
      <c r="D87" s="19"/>
      <c r="E87" s="19"/>
      <c r="F87" s="19"/>
      <c r="G87" s="19"/>
      <c r="H87" s="19"/>
      <c r="I87" s="19"/>
      <c r="J87" s="19"/>
      <c r="K87" s="19"/>
    </row>
    <row r="88" spans="2:11" ht="16.5" customHeight="1">
      <c r="B88" s="15"/>
      <c r="C88" s="19"/>
      <c r="D88" s="19"/>
      <c r="E88" s="19"/>
      <c r="F88" s="19"/>
      <c r="G88" s="19"/>
      <c r="H88" s="19"/>
      <c r="I88" s="19"/>
      <c r="J88" s="19"/>
      <c r="K88" s="19"/>
    </row>
    <row r="89" spans="2:11" ht="16.5" customHeight="1">
      <c r="B89" s="15"/>
      <c r="C89" s="19"/>
      <c r="D89" s="19"/>
      <c r="E89" s="19"/>
      <c r="F89" s="19"/>
      <c r="G89" s="19"/>
      <c r="H89" s="19"/>
      <c r="I89" s="19"/>
      <c r="J89" s="19"/>
      <c r="K89" s="19"/>
    </row>
    <row r="90" spans="2:11" ht="16.5" customHeight="1">
      <c r="B90" s="15"/>
      <c r="C90" s="19"/>
      <c r="D90" s="19"/>
      <c r="E90" s="19"/>
      <c r="F90" s="19"/>
      <c r="G90" s="19"/>
      <c r="H90" s="19"/>
      <c r="I90" s="19"/>
      <c r="J90" s="19"/>
      <c r="K90" s="19"/>
    </row>
    <row r="91" spans="2:11" ht="16.5" customHeight="1">
      <c r="B91" s="15"/>
      <c r="C91" s="19"/>
      <c r="D91" s="19"/>
      <c r="E91" s="19"/>
      <c r="F91" s="19"/>
      <c r="G91" s="19"/>
      <c r="H91" s="19"/>
      <c r="I91" s="19"/>
      <c r="J91" s="19"/>
      <c r="K91" s="19"/>
    </row>
    <row r="92" spans="2:11" ht="16.5" customHeight="1">
      <c r="B92" s="15"/>
      <c r="C92" s="19"/>
      <c r="D92" s="19"/>
      <c r="E92" s="19"/>
      <c r="F92" s="19"/>
      <c r="G92" s="19"/>
      <c r="H92" s="19"/>
      <c r="I92" s="19"/>
      <c r="J92" s="19"/>
      <c r="K92" s="19"/>
    </row>
    <row r="93" spans="2:11" ht="16.5" customHeight="1">
      <c r="B93" s="15"/>
      <c r="C93" s="19"/>
      <c r="D93" s="19"/>
      <c r="E93" s="19"/>
      <c r="F93" s="19"/>
      <c r="G93" s="19"/>
      <c r="H93" s="19"/>
      <c r="I93" s="19"/>
      <c r="J93" s="19"/>
      <c r="K93" s="19"/>
    </row>
    <row r="94" spans="2:11" ht="16.5" customHeight="1">
      <c r="B94" s="15"/>
      <c r="C94" s="19"/>
      <c r="D94" s="19"/>
      <c r="E94" s="19"/>
      <c r="F94" s="19"/>
      <c r="G94" s="19"/>
      <c r="H94" s="19"/>
      <c r="I94" s="19"/>
      <c r="J94" s="19"/>
      <c r="K94" s="19"/>
    </row>
    <row r="95" spans="2:11" ht="16.5" customHeight="1">
      <c r="B95" s="15"/>
      <c r="C95" s="19"/>
      <c r="D95" s="19"/>
      <c r="E95" s="19"/>
      <c r="F95" s="19"/>
      <c r="G95" s="19"/>
      <c r="H95" s="19"/>
      <c r="I95" s="19"/>
      <c r="J95" s="19"/>
      <c r="K95" s="19"/>
    </row>
    <row r="96" spans="2:11" ht="16.5" customHeight="1">
      <c r="B96" s="15"/>
      <c r="C96" s="19"/>
      <c r="D96" s="19"/>
      <c r="E96" s="19"/>
      <c r="F96" s="19"/>
      <c r="G96" s="19"/>
      <c r="H96" s="19"/>
      <c r="I96" s="19"/>
      <c r="J96" s="19"/>
      <c r="K96" s="19"/>
    </row>
    <row r="97" spans="2:11" ht="16.5" customHeight="1">
      <c r="B97" s="15"/>
      <c r="C97" s="19"/>
      <c r="D97" s="19"/>
      <c r="E97" s="19"/>
      <c r="F97" s="19"/>
      <c r="G97" s="19"/>
      <c r="H97" s="19"/>
      <c r="I97" s="19"/>
      <c r="J97" s="19"/>
      <c r="K97" s="19"/>
    </row>
    <row r="98" spans="2:11" ht="16.5" customHeight="1">
      <c r="B98" s="15"/>
      <c r="C98" s="19"/>
      <c r="D98" s="19"/>
      <c r="E98" s="19"/>
      <c r="F98" s="19"/>
      <c r="G98" s="19"/>
      <c r="H98" s="19"/>
      <c r="I98" s="19"/>
      <c r="J98" s="19"/>
      <c r="K98" s="19"/>
    </row>
    <row r="99" spans="3:11" ht="16.5" customHeight="1">
      <c r="C99" s="20"/>
      <c r="D99" s="20"/>
      <c r="E99" s="20"/>
      <c r="F99" s="20"/>
      <c r="G99" s="20"/>
      <c r="H99" s="20"/>
      <c r="I99" s="20"/>
      <c r="J99" s="20"/>
      <c r="K99" s="20"/>
    </row>
    <row r="100" spans="3:11" ht="16.5" customHeight="1"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3:11" ht="16.5" customHeight="1"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3:11" ht="16.5" customHeight="1"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3:11" ht="16.5" customHeight="1"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3:11" ht="16.5" customHeight="1"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3:11" ht="16.5" customHeight="1"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3:11" ht="16.5" customHeight="1"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3:11" ht="16.5" customHeight="1"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3:11" ht="16.5" customHeight="1"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3:11" ht="16.5" customHeight="1"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3:11" ht="16.5" customHeight="1"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3:11" ht="16.5" customHeight="1"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3:11" ht="16.5" customHeight="1"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3:11" ht="16.5" customHeight="1"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3:11" ht="16.5" customHeight="1"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3:11" ht="16.5" customHeight="1"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3:11" ht="16.5" customHeight="1"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3:11" ht="16.5" customHeight="1"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3:11" ht="16.5" customHeight="1"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3:11" ht="16.5" customHeight="1"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3:11" ht="16.5" customHeight="1"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3:11" ht="16.5" customHeight="1"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3:11" ht="16.5" customHeight="1"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3:11" ht="16.5" customHeight="1"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3:11" ht="16.5" customHeight="1"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3:11" ht="16.5" customHeight="1"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3:11" ht="16.5" customHeight="1"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3:11" ht="16.5" customHeight="1"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3:11" ht="16.5" customHeight="1"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3:11" ht="16.5" customHeight="1"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3:11" ht="16.5" customHeight="1"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3:11" ht="14.25"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3:11" ht="14.25"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3:11" ht="14.25"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3:11" ht="14.25"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3:11" ht="14.25"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3:11" ht="14.25"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3:11" ht="14.25"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3:11" ht="14.25"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3:11" ht="14.25"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3:11" ht="14.25"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3:11" ht="14.25"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3:11" ht="14.25"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3:11" ht="14.25"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3:11" ht="14.25"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3:11" ht="14.25"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3:11" ht="14.25"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3:11" ht="14.25"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3:11" ht="14.25"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3:11" ht="14.25"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3:11" ht="14.25"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3:11" ht="14.25"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3:11" ht="14.25"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3:11" ht="14.25"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3:11" ht="14.25"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3:11" ht="14.25"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3:11" ht="14.25"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3:11" ht="14.25"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3:11" ht="14.25"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3:11" ht="14.25"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3:11" ht="14.25"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3:11" ht="14.25"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3:11" ht="14.25"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3:11" ht="14.25"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3:11" ht="14.25"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3:11" ht="14.25"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3:11" ht="14.25"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3:11" ht="14.25"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3:11" ht="14.25"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3:11" ht="14.25"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3:11" ht="14.25"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3:11" ht="14.25"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3:11" ht="14.25"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3:11" ht="14.25"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3:11" ht="14.25"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3:11" ht="14.25"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3:11" ht="14.25"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3:11" ht="14.25"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3:11" ht="14.25"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3:11" ht="14.25"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3:11" ht="14.25"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3:11" ht="14.25"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3:11" ht="14.25"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3:11" ht="14.25"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3:11" ht="14.25"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3:11" ht="14.25"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3:11" ht="14.25"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3:11" ht="14.25"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3:11" ht="14.25"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3:11" ht="14.25"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3:11" ht="14.25"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3:11" ht="14.25"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3:11" ht="14.25"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3:11" ht="14.25"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3:11" ht="14.25"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3:11" ht="14.25"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3:11" ht="14.25"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3:11" ht="14.25"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3:11" ht="14.25"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3:11" ht="14.25"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3:11" ht="14.25"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3:11" ht="14.25"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3:11" ht="14.25"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3:11" ht="14.25"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3:11" ht="14.25"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3:11" ht="14.25"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3:11" ht="14.25"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3:11" ht="14.25"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3:11" ht="14.25"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3:11" ht="14.25"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3:11" ht="14.25"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3:11" ht="14.25"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3:11" ht="14.25"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3:11" ht="14.25"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3:11" ht="14.25">
      <c r="C214" s="20"/>
      <c r="D214" s="20"/>
      <c r="E214" s="20"/>
      <c r="F214" s="20"/>
      <c r="G214" s="20"/>
      <c r="H214" s="20"/>
      <c r="I214" s="20"/>
      <c r="J214" s="20"/>
      <c r="K214" s="20"/>
    </row>
    <row r="215" spans="3:11" ht="14.25"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3:11" ht="14.25">
      <c r="C216" s="20"/>
      <c r="D216" s="20"/>
      <c r="E216" s="20"/>
      <c r="F216" s="20"/>
      <c r="G216" s="20"/>
      <c r="H216" s="20"/>
      <c r="I216" s="20"/>
      <c r="J216" s="20"/>
      <c r="K216" s="20"/>
    </row>
    <row r="217" spans="3:11" ht="14.25"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3:11" ht="14.25"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3:11" ht="14.25">
      <c r="C219" s="20"/>
      <c r="D219" s="20"/>
      <c r="E219" s="20"/>
      <c r="F219" s="20"/>
      <c r="G219" s="20"/>
      <c r="H219" s="20"/>
      <c r="I219" s="20"/>
      <c r="J219" s="20"/>
      <c r="K219" s="20"/>
    </row>
    <row r="220" spans="3:11" ht="14.25">
      <c r="C220" s="20"/>
      <c r="D220" s="20"/>
      <c r="E220" s="20"/>
      <c r="F220" s="20"/>
      <c r="G220" s="20"/>
      <c r="H220" s="20"/>
      <c r="I220" s="20"/>
      <c r="J220" s="20"/>
      <c r="K220" s="20"/>
    </row>
    <row r="221" spans="3:11" ht="14.25"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3:11" ht="14.25">
      <c r="C222" s="20"/>
      <c r="D222" s="20"/>
      <c r="E222" s="20"/>
      <c r="F222" s="20"/>
      <c r="G222" s="20"/>
      <c r="H222" s="20"/>
      <c r="I222" s="20"/>
      <c r="J222" s="20"/>
      <c r="K222" s="20"/>
    </row>
    <row r="223" spans="3:11" ht="14.25">
      <c r="C223" s="20"/>
      <c r="D223" s="20"/>
      <c r="E223" s="20"/>
      <c r="F223" s="20"/>
      <c r="G223" s="20"/>
      <c r="H223" s="20"/>
      <c r="I223" s="20"/>
      <c r="J223" s="20"/>
      <c r="K223" s="20"/>
    </row>
    <row r="224" spans="3:11" ht="14.25">
      <c r="C224" s="20"/>
      <c r="D224" s="20"/>
      <c r="E224" s="20"/>
      <c r="F224" s="20"/>
      <c r="G224" s="20"/>
      <c r="H224" s="20"/>
      <c r="I224" s="20"/>
      <c r="J224" s="20"/>
      <c r="K224" s="20"/>
    </row>
    <row r="225" spans="3:11" ht="14.25">
      <c r="C225" s="20"/>
      <c r="D225" s="20"/>
      <c r="E225" s="20"/>
      <c r="F225" s="20"/>
      <c r="G225" s="20"/>
      <c r="H225" s="20"/>
      <c r="I225" s="20"/>
      <c r="J225" s="20"/>
      <c r="K225" s="20"/>
    </row>
    <row r="226" spans="3:11" ht="14.25"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3:11" ht="14.25">
      <c r="C227" s="20"/>
      <c r="D227" s="20"/>
      <c r="E227" s="20"/>
      <c r="F227" s="20"/>
      <c r="G227" s="20"/>
      <c r="H227" s="20"/>
      <c r="I227" s="20"/>
      <c r="J227" s="20"/>
      <c r="K227" s="20"/>
    </row>
    <row r="228" spans="3:11" ht="14.25">
      <c r="C228" s="20"/>
      <c r="D228" s="20"/>
      <c r="E228" s="20"/>
      <c r="F228" s="20"/>
      <c r="G228" s="20"/>
      <c r="H228" s="20"/>
      <c r="I228" s="20"/>
      <c r="J228" s="20"/>
      <c r="K228" s="20"/>
    </row>
    <row r="229" spans="3:11" ht="14.25">
      <c r="C229" s="20"/>
      <c r="D229" s="20"/>
      <c r="E229" s="20"/>
      <c r="F229" s="20"/>
      <c r="G229" s="20"/>
      <c r="H229" s="20"/>
      <c r="I229" s="20"/>
      <c r="J229" s="20"/>
      <c r="K229" s="20"/>
    </row>
    <row r="230" spans="3:11" ht="14.25">
      <c r="C230" s="20"/>
      <c r="D230" s="20"/>
      <c r="E230" s="20"/>
      <c r="F230" s="20"/>
      <c r="G230" s="20"/>
      <c r="H230" s="20"/>
      <c r="I230" s="20"/>
      <c r="J230" s="20"/>
      <c r="K230" s="20"/>
    </row>
    <row r="231" spans="3:11" ht="14.25">
      <c r="C231" s="20"/>
      <c r="D231" s="20"/>
      <c r="E231" s="20"/>
      <c r="F231" s="20"/>
      <c r="G231" s="20"/>
      <c r="H231" s="20"/>
      <c r="I231" s="20"/>
      <c r="J231" s="20"/>
      <c r="K231" s="20"/>
    </row>
    <row r="232" spans="3:11" ht="14.25">
      <c r="C232" s="20"/>
      <c r="D232" s="20"/>
      <c r="E232" s="20"/>
      <c r="F232" s="20"/>
      <c r="G232" s="20"/>
      <c r="H232" s="20"/>
      <c r="I232" s="20"/>
      <c r="J232" s="20"/>
      <c r="K232" s="20"/>
    </row>
    <row r="233" spans="3:11" ht="14.25">
      <c r="C233" s="20"/>
      <c r="D233" s="20"/>
      <c r="E233" s="20"/>
      <c r="F233" s="20"/>
      <c r="G233" s="20"/>
      <c r="H233" s="20"/>
      <c r="I233" s="20"/>
      <c r="J233" s="20"/>
      <c r="K233" s="20"/>
    </row>
    <row r="234" spans="3:11" ht="14.25">
      <c r="C234" s="20"/>
      <c r="D234" s="20"/>
      <c r="E234" s="20"/>
      <c r="F234" s="20"/>
      <c r="G234" s="20"/>
      <c r="H234" s="20"/>
      <c r="I234" s="20"/>
      <c r="J234" s="20"/>
      <c r="K234" s="20"/>
    </row>
    <row r="235" spans="3:11" ht="14.25">
      <c r="C235" s="20"/>
      <c r="D235" s="20"/>
      <c r="E235" s="20"/>
      <c r="F235" s="20"/>
      <c r="G235" s="20"/>
      <c r="H235" s="20"/>
      <c r="I235" s="20"/>
      <c r="J235" s="20"/>
      <c r="K235" s="20"/>
    </row>
    <row r="236" spans="3:11" ht="14.25">
      <c r="C236" s="20"/>
      <c r="D236" s="20"/>
      <c r="E236" s="20"/>
      <c r="F236" s="20"/>
      <c r="G236" s="20"/>
      <c r="H236" s="20"/>
      <c r="I236" s="20"/>
      <c r="J236" s="20"/>
      <c r="K236" s="20"/>
    </row>
    <row r="237" spans="3:11" ht="14.25">
      <c r="C237" s="20"/>
      <c r="D237" s="20"/>
      <c r="E237" s="20"/>
      <c r="F237" s="20"/>
      <c r="G237" s="20"/>
      <c r="H237" s="20"/>
      <c r="I237" s="20"/>
      <c r="J237" s="20"/>
      <c r="K237" s="20"/>
    </row>
    <row r="238" spans="3:11" ht="14.25">
      <c r="C238" s="20"/>
      <c r="D238" s="20"/>
      <c r="E238" s="20"/>
      <c r="F238" s="20"/>
      <c r="G238" s="20"/>
      <c r="H238" s="20"/>
      <c r="I238" s="20"/>
      <c r="J238" s="20"/>
      <c r="K238" s="20"/>
    </row>
    <row r="239" spans="3:11" ht="14.25">
      <c r="C239" s="20"/>
      <c r="D239" s="20"/>
      <c r="E239" s="20"/>
      <c r="F239" s="20"/>
      <c r="G239" s="20"/>
      <c r="H239" s="20"/>
      <c r="I239" s="20"/>
      <c r="J239" s="20"/>
      <c r="K239" s="20"/>
    </row>
    <row r="240" spans="3:11" ht="14.25">
      <c r="C240" s="20"/>
      <c r="D240" s="20"/>
      <c r="E240" s="20"/>
      <c r="F240" s="20"/>
      <c r="G240" s="20"/>
      <c r="H240" s="20"/>
      <c r="I240" s="20"/>
      <c r="J240" s="20"/>
      <c r="K240" s="20"/>
    </row>
    <row r="241" spans="3:11" ht="14.25">
      <c r="C241" s="20"/>
      <c r="D241" s="20"/>
      <c r="E241" s="20"/>
      <c r="F241" s="20"/>
      <c r="G241" s="20"/>
      <c r="H241" s="20"/>
      <c r="I241" s="20"/>
      <c r="J241" s="20"/>
      <c r="K241" s="20"/>
    </row>
    <row r="242" spans="3:11" ht="14.25">
      <c r="C242" s="20"/>
      <c r="D242" s="20"/>
      <c r="E242" s="20"/>
      <c r="F242" s="20"/>
      <c r="G242" s="20"/>
      <c r="H242" s="20"/>
      <c r="I242" s="20"/>
      <c r="J242" s="20"/>
      <c r="K242" s="20"/>
    </row>
    <row r="243" spans="3:11" ht="14.25">
      <c r="C243" s="20"/>
      <c r="D243" s="20"/>
      <c r="E243" s="20"/>
      <c r="F243" s="20"/>
      <c r="G243" s="20"/>
      <c r="H243" s="20"/>
      <c r="I243" s="20"/>
      <c r="J243" s="20"/>
      <c r="K243" s="20"/>
    </row>
    <row r="244" spans="3:11" ht="14.25">
      <c r="C244" s="20"/>
      <c r="D244" s="20"/>
      <c r="E244" s="20"/>
      <c r="F244" s="20"/>
      <c r="G244" s="20"/>
      <c r="H244" s="20"/>
      <c r="I244" s="20"/>
      <c r="J244" s="20"/>
      <c r="K244" s="20"/>
    </row>
    <row r="245" spans="3:11" ht="14.25">
      <c r="C245" s="20"/>
      <c r="D245" s="20"/>
      <c r="E245" s="20"/>
      <c r="F245" s="20"/>
      <c r="G245" s="20"/>
      <c r="H245" s="20"/>
      <c r="I245" s="20"/>
      <c r="J245" s="20"/>
      <c r="K245" s="20"/>
    </row>
    <row r="246" spans="3:11" ht="14.25">
      <c r="C246" s="20"/>
      <c r="D246" s="20"/>
      <c r="E246" s="20"/>
      <c r="F246" s="20"/>
      <c r="G246" s="20"/>
      <c r="H246" s="20"/>
      <c r="I246" s="20"/>
      <c r="J246" s="20"/>
      <c r="K246" s="20"/>
    </row>
    <row r="247" spans="3:11" ht="14.25">
      <c r="C247" s="20"/>
      <c r="D247" s="20"/>
      <c r="E247" s="20"/>
      <c r="F247" s="20"/>
      <c r="G247" s="20"/>
      <c r="H247" s="20"/>
      <c r="I247" s="20"/>
      <c r="J247" s="20"/>
      <c r="K247" s="20"/>
    </row>
    <row r="248" spans="3:11" ht="14.25">
      <c r="C248" s="20"/>
      <c r="D248" s="20"/>
      <c r="E248" s="20"/>
      <c r="F248" s="20"/>
      <c r="G248" s="20"/>
      <c r="H248" s="20"/>
      <c r="I248" s="20"/>
      <c r="J248" s="20"/>
      <c r="K248" s="20"/>
    </row>
    <row r="249" spans="3:11" ht="14.25">
      <c r="C249" s="20"/>
      <c r="D249" s="20"/>
      <c r="E249" s="20"/>
      <c r="F249" s="20"/>
      <c r="G249" s="20"/>
      <c r="H249" s="20"/>
      <c r="I249" s="20"/>
      <c r="J249" s="20"/>
      <c r="K249" s="20"/>
    </row>
    <row r="250" spans="3:11" ht="14.25">
      <c r="C250" s="20"/>
      <c r="D250" s="20"/>
      <c r="E250" s="20"/>
      <c r="F250" s="20"/>
      <c r="G250" s="20"/>
      <c r="H250" s="20"/>
      <c r="I250" s="20"/>
      <c r="J250" s="20"/>
      <c r="K250" s="20"/>
    </row>
    <row r="251" spans="3:11" ht="14.25">
      <c r="C251" s="20"/>
      <c r="D251" s="20"/>
      <c r="E251" s="20"/>
      <c r="F251" s="20"/>
      <c r="G251" s="20"/>
      <c r="H251" s="20"/>
      <c r="I251" s="20"/>
      <c r="J251" s="20"/>
      <c r="K251" s="20"/>
    </row>
    <row r="252" spans="3:11" ht="14.25">
      <c r="C252" s="20"/>
      <c r="D252" s="20"/>
      <c r="E252" s="20"/>
      <c r="F252" s="20"/>
      <c r="G252" s="20"/>
      <c r="H252" s="20"/>
      <c r="I252" s="20"/>
      <c r="J252" s="20"/>
      <c r="K252" s="20"/>
    </row>
    <row r="253" spans="3:11" ht="14.25">
      <c r="C253" s="20"/>
      <c r="D253" s="20"/>
      <c r="E253" s="20"/>
      <c r="F253" s="20"/>
      <c r="G253" s="20"/>
      <c r="H253" s="20"/>
      <c r="I253" s="20"/>
      <c r="J253" s="20"/>
      <c r="K253" s="20"/>
    </row>
    <row r="254" spans="3:11" ht="14.25">
      <c r="C254" s="20"/>
      <c r="D254" s="20"/>
      <c r="E254" s="20"/>
      <c r="F254" s="20"/>
      <c r="G254" s="20"/>
      <c r="H254" s="20"/>
      <c r="I254" s="20"/>
      <c r="J254" s="20"/>
      <c r="K254" s="20"/>
    </row>
    <row r="255" spans="3:11" ht="14.25">
      <c r="C255" s="20"/>
      <c r="D255" s="20"/>
      <c r="E255" s="20"/>
      <c r="F255" s="20"/>
      <c r="G255" s="20"/>
      <c r="H255" s="20"/>
      <c r="I255" s="20"/>
      <c r="J255" s="20"/>
      <c r="K255" s="20"/>
    </row>
    <row r="256" spans="3:11" ht="14.25">
      <c r="C256" s="20"/>
      <c r="D256" s="20"/>
      <c r="E256" s="20"/>
      <c r="F256" s="20"/>
      <c r="G256" s="20"/>
      <c r="H256" s="20"/>
      <c r="I256" s="20"/>
      <c r="J256" s="20"/>
      <c r="K256" s="20"/>
    </row>
    <row r="257" spans="3:11" ht="14.25">
      <c r="C257" s="20"/>
      <c r="D257" s="20"/>
      <c r="E257" s="20"/>
      <c r="F257" s="20"/>
      <c r="G257" s="20"/>
      <c r="H257" s="20"/>
      <c r="I257" s="20"/>
      <c r="J257" s="20"/>
      <c r="K257" s="20"/>
    </row>
    <row r="258" spans="3:11" ht="14.25">
      <c r="C258" s="20"/>
      <c r="D258" s="20"/>
      <c r="E258" s="20"/>
      <c r="F258" s="20"/>
      <c r="G258" s="20"/>
      <c r="H258" s="20"/>
      <c r="I258" s="20"/>
      <c r="J258" s="20"/>
      <c r="K258" s="20"/>
    </row>
    <row r="259" spans="3:11" ht="14.25">
      <c r="C259" s="20"/>
      <c r="D259" s="20"/>
      <c r="E259" s="20"/>
      <c r="F259" s="20"/>
      <c r="G259" s="20"/>
      <c r="H259" s="20"/>
      <c r="I259" s="20"/>
      <c r="J259" s="20"/>
      <c r="K259" s="20"/>
    </row>
    <row r="260" spans="3:11" ht="14.25">
      <c r="C260" s="20"/>
      <c r="D260" s="20"/>
      <c r="E260" s="20"/>
      <c r="F260" s="20"/>
      <c r="G260" s="20"/>
      <c r="H260" s="20"/>
      <c r="I260" s="20"/>
      <c r="J260" s="20"/>
      <c r="K260" s="20"/>
    </row>
    <row r="261" spans="3:11" ht="14.25">
      <c r="C261" s="20"/>
      <c r="D261" s="20"/>
      <c r="E261" s="20"/>
      <c r="F261" s="20"/>
      <c r="G261" s="20"/>
      <c r="H261" s="20"/>
      <c r="I261" s="20"/>
      <c r="J261" s="20"/>
      <c r="K261" s="20"/>
    </row>
    <row r="262" spans="3:11" ht="14.25">
      <c r="C262" s="20"/>
      <c r="D262" s="20"/>
      <c r="E262" s="20"/>
      <c r="F262" s="20"/>
      <c r="G262" s="20"/>
      <c r="H262" s="20"/>
      <c r="I262" s="20"/>
      <c r="J262" s="20"/>
      <c r="K262" s="20"/>
    </row>
    <row r="263" spans="3:11" ht="14.25">
      <c r="C263" s="20"/>
      <c r="D263" s="20"/>
      <c r="E263" s="20"/>
      <c r="F263" s="20"/>
      <c r="G263" s="20"/>
      <c r="H263" s="20"/>
      <c r="I263" s="20"/>
      <c r="J263" s="20"/>
      <c r="K263" s="20"/>
    </row>
    <row r="264" spans="3:11" ht="14.25">
      <c r="C264" s="20"/>
      <c r="D264" s="20"/>
      <c r="E264" s="20"/>
      <c r="F264" s="20"/>
      <c r="G264" s="20"/>
      <c r="H264" s="20"/>
      <c r="I264" s="20"/>
      <c r="J264" s="20"/>
      <c r="K264" s="20"/>
    </row>
    <row r="265" spans="3:11" ht="14.25">
      <c r="C265" s="20"/>
      <c r="D265" s="20"/>
      <c r="E265" s="20"/>
      <c r="F265" s="20"/>
      <c r="G265" s="20"/>
      <c r="H265" s="20"/>
      <c r="I265" s="20"/>
      <c r="J265" s="20"/>
      <c r="K265" s="20"/>
    </row>
    <row r="266" spans="3:11" ht="14.25">
      <c r="C266" s="20"/>
      <c r="D266" s="20"/>
      <c r="E266" s="20"/>
      <c r="F266" s="20"/>
      <c r="G266" s="20"/>
      <c r="H266" s="20"/>
      <c r="I266" s="20"/>
      <c r="J266" s="20"/>
      <c r="K266" s="20"/>
    </row>
    <row r="267" spans="3:11" ht="14.25">
      <c r="C267" s="20"/>
      <c r="D267" s="20"/>
      <c r="E267" s="20"/>
      <c r="F267" s="20"/>
      <c r="G267" s="20"/>
      <c r="H267" s="20"/>
      <c r="I267" s="20"/>
      <c r="J267" s="20"/>
      <c r="K267" s="20"/>
    </row>
    <row r="268" spans="3:11" ht="14.25">
      <c r="C268" s="20"/>
      <c r="D268" s="20"/>
      <c r="E268" s="20"/>
      <c r="F268" s="20"/>
      <c r="G268" s="20"/>
      <c r="H268" s="20"/>
      <c r="I268" s="20"/>
      <c r="J268" s="20"/>
      <c r="K268" s="20"/>
    </row>
    <row r="269" spans="3:11" ht="14.25">
      <c r="C269" s="20"/>
      <c r="D269" s="20"/>
      <c r="E269" s="20"/>
      <c r="F269" s="20"/>
      <c r="G269" s="20"/>
      <c r="H269" s="20"/>
      <c r="I269" s="20"/>
      <c r="J269" s="20"/>
      <c r="K269" s="20"/>
    </row>
    <row r="270" spans="3:11" ht="14.25">
      <c r="C270" s="20"/>
      <c r="D270" s="20"/>
      <c r="E270" s="20"/>
      <c r="F270" s="20"/>
      <c r="G270" s="20"/>
      <c r="H270" s="20"/>
      <c r="I270" s="20"/>
      <c r="J270" s="20"/>
      <c r="K270" s="20"/>
    </row>
    <row r="271" spans="3:11" ht="14.25">
      <c r="C271" s="20"/>
      <c r="D271" s="20"/>
      <c r="E271" s="20"/>
      <c r="F271" s="20"/>
      <c r="G271" s="20"/>
      <c r="H271" s="20"/>
      <c r="I271" s="20"/>
      <c r="J271" s="20"/>
      <c r="K271" s="20"/>
    </row>
    <row r="272" spans="3:11" ht="14.25">
      <c r="C272" s="20"/>
      <c r="D272" s="20"/>
      <c r="E272" s="20"/>
      <c r="F272" s="20"/>
      <c r="G272" s="20"/>
      <c r="H272" s="20"/>
      <c r="I272" s="20"/>
      <c r="J272" s="20"/>
      <c r="K272" s="20"/>
    </row>
    <row r="273" spans="3:11" ht="14.25">
      <c r="C273" s="20"/>
      <c r="D273" s="20"/>
      <c r="E273" s="20"/>
      <c r="F273" s="20"/>
      <c r="G273" s="20"/>
      <c r="H273" s="20"/>
      <c r="I273" s="20"/>
      <c r="J273" s="20"/>
      <c r="K273" s="20"/>
    </row>
    <row r="274" spans="3:11" ht="14.25">
      <c r="C274" s="20"/>
      <c r="D274" s="20"/>
      <c r="E274" s="20"/>
      <c r="F274" s="20"/>
      <c r="G274" s="20"/>
      <c r="H274" s="20"/>
      <c r="I274" s="20"/>
      <c r="J274" s="20"/>
      <c r="K274" s="20"/>
    </row>
    <row r="275" spans="3:11" ht="14.25">
      <c r="C275" s="20"/>
      <c r="D275" s="20"/>
      <c r="E275" s="20"/>
      <c r="F275" s="20"/>
      <c r="G275" s="20"/>
      <c r="H275" s="20"/>
      <c r="I275" s="20"/>
      <c r="J275" s="20"/>
      <c r="K275" s="20"/>
    </row>
    <row r="276" spans="3:11" ht="14.25">
      <c r="C276" s="20"/>
      <c r="D276" s="20"/>
      <c r="E276" s="20"/>
      <c r="F276" s="20"/>
      <c r="G276" s="20"/>
      <c r="H276" s="20"/>
      <c r="I276" s="20"/>
      <c r="J276" s="20"/>
      <c r="K276" s="20"/>
    </row>
    <row r="277" spans="3:11" ht="14.25">
      <c r="C277" s="20"/>
      <c r="D277" s="20"/>
      <c r="E277" s="20"/>
      <c r="F277" s="20"/>
      <c r="G277" s="20"/>
      <c r="H277" s="20"/>
      <c r="I277" s="20"/>
      <c r="J277" s="20"/>
      <c r="K277" s="20"/>
    </row>
    <row r="278" spans="3:11" ht="14.25">
      <c r="C278" s="20"/>
      <c r="D278" s="20"/>
      <c r="E278" s="20"/>
      <c r="F278" s="20"/>
      <c r="G278" s="20"/>
      <c r="H278" s="20"/>
      <c r="I278" s="20"/>
      <c r="J278" s="20"/>
      <c r="K278" s="20"/>
    </row>
    <row r="279" spans="3:11" ht="14.25">
      <c r="C279" s="20"/>
      <c r="D279" s="20"/>
      <c r="E279" s="20"/>
      <c r="F279" s="20"/>
      <c r="G279" s="20"/>
      <c r="H279" s="20"/>
      <c r="I279" s="20"/>
      <c r="J279" s="20"/>
      <c r="K279" s="20"/>
    </row>
    <row r="280" spans="3:11" ht="14.25">
      <c r="C280" s="20"/>
      <c r="D280" s="20"/>
      <c r="E280" s="20"/>
      <c r="F280" s="20"/>
      <c r="G280" s="20"/>
      <c r="H280" s="20"/>
      <c r="I280" s="20"/>
      <c r="J280" s="20"/>
      <c r="K280" s="20"/>
    </row>
    <row r="281" spans="3:11" ht="14.25">
      <c r="C281" s="20"/>
      <c r="D281" s="20"/>
      <c r="E281" s="20"/>
      <c r="F281" s="20"/>
      <c r="G281" s="20"/>
      <c r="H281" s="20"/>
      <c r="I281" s="20"/>
      <c r="J281" s="20"/>
      <c r="K281" s="20"/>
    </row>
    <row r="282" spans="3:11" ht="14.25">
      <c r="C282" s="20"/>
      <c r="D282" s="20"/>
      <c r="E282" s="20"/>
      <c r="F282" s="20"/>
      <c r="G282" s="20"/>
      <c r="H282" s="20"/>
      <c r="I282" s="20"/>
      <c r="J282" s="20"/>
      <c r="K282" s="20"/>
    </row>
    <row r="283" spans="3:11" ht="14.25">
      <c r="C283" s="20"/>
      <c r="D283" s="20"/>
      <c r="E283" s="20"/>
      <c r="F283" s="20"/>
      <c r="G283" s="20"/>
      <c r="H283" s="20"/>
      <c r="I283" s="20"/>
      <c r="J283" s="20"/>
      <c r="K283" s="20"/>
    </row>
    <row r="284" spans="3:11" ht="14.25">
      <c r="C284" s="20"/>
      <c r="D284" s="20"/>
      <c r="E284" s="20"/>
      <c r="F284" s="20"/>
      <c r="G284" s="20"/>
      <c r="H284" s="20"/>
      <c r="I284" s="20"/>
      <c r="J284" s="20"/>
      <c r="K284" s="20"/>
    </row>
    <row r="285" spans="3:11" ht="14.25">
      <c r="C285" s="20"/>
      <c r="D285" s="20"/>
      <c r="E285" s="20"/>
      <c r="F285" s="20"/>
      <c r="G285" s="20"/>
      <c r="H285" s="20"/>
      <c r="I285" s="20"/>
      <c r="J285" s="20"/>
      <c r="K285" s="20"/>
    </row>
    <row r="286" spans="3:11" ht="14.25">
      <c r="C286" s="20"/>
      <c r="D286" s="20"/>
      <c r="E286" s="20"/>
      <c r="F286" s="20"/>
      <c r="G286" s="20"/>
      <c r="H286" s="20"/>
      <c r="I286" s="20"/>
      <c r="J286" s="20"/>
      <c r="K286" s="20"/>
    </row>
    <row r="287" spans="3:11" ht="14.25">
      <c r="C287" s="20"/>
      <c r="D287" s="20"/>
      <c r="E287" s="20"/>
      <c r="F287" s="20"/>
      <c r="G287" s="20"/>
      <c r="H287" s="20"/>
      <c r="I287" s="20"/>
      <c r="J287" s="20"/>
      <c r="K287" s="20"/>
    </row>
    <row r="288" spans="3:11" ht="14.25">
      <c r="C288" s="20"/>
      <c r="D288" s="20"/>
      <c r="E288" s="20"/>
      <c r="F288" s="20"/>
      <c r="G288" s="20"/>
      <c r="H288" s="20"/>
      <c r="I288" s="20"/>
      <c r="J288" s="20"/>
      <c r="K288" s="20"/>
    </row>
    <row r="289" spans="3:11" ht="14.25">
      <c r="C289" s="20"/>
      <c r="D289" s="20"/>
      <c r="E289" s="20"/>
      <c r="F289" s="20"/>
      <c r="G289" s="20"/>
      <c r="H289" s="20"/>
      <c r="I289" s="20"/>
      <c r="J289" s="20"/>
      <c r="K289" s="20"/>
    </row>
    <row r="290" spans="3:11" ht="14.25">
      <c r="C290" s="20"/>
      <c r="D290" s="20"/>
      <c r="E290" s="20"/>
      <c r="F290" s="20"/>
      <c r="G290" s="20"/>
      <c r="H290" s="20"/>
      <c r="I290" s="20"/>
      <c r="J290" s="20"/>
      <c r="K290" s="20"/>
    </row>
    <row r="291" spans="3:11" ht="14.25">
      <c r="C291" s="20"/>
      <c r="D291" s="20"/>
      <c r="E291" s="20"/>
      <c r="F291" s="20"/>
      <c r="G291" s="20"/>
      <c r="H291" s="20"/>
      <c r="I291" s="20"/>
      <c r="J291" s="20"/>
      <c r="K291" s="20"/>
    </row>
    <row r="292" spans="3:11" ht="14.25">
      <c r="C292" s="20"/>
      <c r="D292" s="20"/>
      <c r="E292" s="20"/>
      <c r="F292" s="20"/>
      <c r="G292" s="20"/>
      <c r="H292" s="20"/>
      <c r="I292" s="20"/>
      <c r="J292" s="20"/>
      <c r="K292" s="20"/>
    </row>
    <row r="293" spans="3:11" ht="14.25">
      <c r="C293" s="20"/>
      <c r="D293" s="20"/>
      <c r="E293" s="20"/>
      <c r="F293" s="20"/>
      <c r="G293" s="20"/>
      <c r="H293" s="20"/>
      <c r="I293" s="20"/>
      <c r="J293" s="20"/>
      <c r="K293" s="20"/>
    </row>
    <row r="294" spans="3:11" ht="14.25">
      <c r="C294" s="20"/>
      <c r="D294" s="20"/>
      <c r="E294" s="20"/>
      <c r="F294" s="20"/>
      <c r="G294" s="20"/>
      <c r="H294" s="20"/>
      <c r="I294" s="20"/>
      <c r="J294" s="20"/>
      <c r="K294" s="20"/>
    </row>
    <row r="295" spans="3:11" ht="14.25">
      <c r="C295" s="20"/>
      <c r="D295" s="20"/>
      <c r="E295" s="20"/>
      <c r="F295" s="20"/>
      <c r="G295" s="20"/>
      <c r="H295" s="20"/>
      <c r="I295" s="20"/>
      <c r="J295" s="20"/>
      <c r="K295" s="20"/>
    </row>
    <row r="296" spans="3:11" ht="14.25">
      <c r="C296" s="20"/>
      <c r="D296" s="20"/>
      <c r="E296" s="20"/>
      <c r="F296" s="20"/>
      <c r="G296" s="20"/>
      <c r="H296" s="20"/>
      <c r="I296" s="20"/>
      <c r="J296" s="20"/>
      <c r="K296" s="20"/>
    </row>
    <row r="297" spans="3:11" ht="14.25">
      <c r="C297" s="20"/>
      <c r="D297" s="20"/>
      <c r="E297" s="20"/>
      <c r="F297" s="20"/>
      <c r="G297" s="20"/>
      <c r="H297" s="20"/>
      <c r="I297" s="20"/>
      <c r="J297" s="20"/>
      <c r="K297" s="20"/>
    </row>
    <row r="298" spans="3:11" ht="14.25">
      <c r="C298" s="20"/>
      <c r="D298" s="20"/>
      <c r="E298" s="20"/>
      <c r="F298" s="20"/>
      <c r="G298" s="20"/>
      <c r="H298" s="20"/>
      <c r="I298" s="20"/>
      <c r="J298" s="20"/>
      <c r="K298" s="20"/>
    </row>
    <row r="299" spans="3:11" ht="14.25">
      <c r="C299" s="20"/>
      <c r="D299" s="20"/>
      <c r="E299" s="20"/>
      <c r="F299" s="20"/>
      <c r="G299" s="20"/>
      <c r="H299" s="20"/>
      <c r="I299" s="20"/>
      <c r="J299" s="20"/>
      <c r="K299" s="20"/>
    </row>
    <row r="300" spans="3:11" ht="14.25">
      <c r="C300" s="20"/>
      <c r="D300" s="20"/>
      <c r="E300" s="20"/>
      <c r="F300" s="20"/>
      <c r="G300" s="20"/>
      <c r="H300" s="20"/>
      <c r="I300" s="20"/>
      <c r="J300" s="20"/>
      <c r="K300" s="20"/>
    </row>
    <row r="301" spans="3:11" ht="14.25">
      <c r="C301" s="20"/>
      <c r="D301" s="20"/>
      <c r="E301" s="20"/>
      <c r="F301" s="20"/>
      <c r="G301" s="20"/>
      <c r="H301" s="20"/>
      <c r="I301" s="20"/>
      <c r="J301" s="20"/>
      <c r="K301" s="20"/>
    </row>
    <row r="302" spans="3:11" ht="14.25">
      <c r="C302" s="20"/>
      <c r="D302" s="20"/>
      <c r="E302" s="20"/>
      <c r="F302" s="20"/>
      <c r="G302" s="20"/>
      <c r="H302" s="20"/>
      <c r="I302" s="20"/>
      <c r="J302" s="20"/>
      <c r="K302" s="20"/>
    </row>
    <row r="303" spans="3:11" ht="14.25">
      <c r="C303" s="20"/>
      <c r="D303" s="20"/>
      <c r="E303" s="20"/>
      <c r="F303" s="20"/>
      <c r="G303" s="20"/>
      <c r="H303" s="20"/>
      <c r="I303" s="20"/>
      <c r="J303" s="20"/>
      <c r="K303" s="20"/>
    </row>
    <row r="304" spans="3:11" ht="14.25">
      <c r="C304" s="20"/>
      <c r="D304" s="20"/>
      <c r="E304" s="20"/>
      <c r="F304" s="20"/>
      <c r="G304" s="20"/>
      <c r="H304" s="20"/>
      <c r="I304" s="20"/>
      <c r="J304" s="20"/>
      <c r="K304" s="20"/>
    </row>
    <row r="305" spans="3:11" ht="14.25">
      <c r="C305" s="20"/>
      <c r="D305" s="20"/>
      <c r="E305" s="20"/>
      <c r="F305" s="20"/>
      <c r="G305" s="20"/>
      <c r="H305" s="20"/>
      <c r="I305" s="20"/>
      <c r="J305" s="20"/>
      <c r="K305" s="20"/>
    </row>
    <row r="306" spans="3:11" ht="14.25">
      <c r="C306" s="20"/>
      <c r="D306" s="20"/>
      <c r="E306" s="20"/>
      <c r="F306" s="20"/>
      <c r="G306" s="20"/>
      <c r="H306" s="20"/>
      <c r="I306" s="20"/>
      <c r="J306" s="20"/>
      <c r="K306" s="20"/>
    </row>
    <row r="307" spans="3:11" ht="14.25">
      <c r="C307" s="20"/>
      <c r="D307" s="20"/>
      <c r="E307" s="20"/>
      <c r="F307" s="20"/>
      <c r="G307" s="20"/>
      <c r="H307" s="20"/>
      <c r="I307" s="20"/>
      <c r="J307" s="20"/>
      <c r="K307" s="20"/>
    </row>
    <row r="308" spans="3:11" ht="14.25">
      <c r="C308" s="20"/>
      <c r="D308" s="20"/>
      <c r="E308" s="20"/>
      <c r="F308" s="20"/>
      <c r="G308" s="20"/>
      <c r="H308" s="20"/>
      <c r="I308" s="20"/>
      <c r="J308" s="20"/>
      <c r="K308" s="20"/>
    </row>
    <row r="309" spans="3:11" ht="14.25">
      <c r="C309" s="20"/>
      <c r="D309" s="20"/>
      <c r="E309" s="20"/>
      <c r="F309" s="20"/>
      <c r="G309" s="20"/>
      <c r="H309" s="20"/>
      <c r="I309" s="20"/>
      <c r="J309" s="20"/>
      <c r="K309" s="20"/>
    </row>
    <row r="310" spans="3:11" ht="14.25">
      <c r="C310" s="20"/>
      <c r="D310" s="20"/>
      <c r="E310" s="20"/>
      <c r="F310" s="20"/>
      <c r="G310" s="20"/>
      <c r="H310" s="20"/>
      <c r="I310" s="20"/>
      <c r="J310" s="20"/>
      <c r="K310" s="20"/>
    </row>
    <row r="311" spans="3:11" ht="14.25">
      <c r="C311" s="20"/>
      <c r="D311" s="20"/>
      <c r="E311" s="20"/>
      <c r="F311" s="20"/>
      <c r="G311" s="20"/>
      <c r="H311" s="20"/>
      <c r="I311" s="20"/>
      <c r="J311" s="20"/>
      <c r="K311" s="20"/>
    </row>
    <row r="312" spans="3:11" ht="14.25">
      <c r="C312" s="20"/>
      <c r="D312" s="20"/>
      <c r="E312" s="20"/>
      <c r="F312" s="20"/>
      <c r="G312" s="20"/>
      <c r="H312" s="20"/>
      <c r="I312" s="20"/>
      <c r="J312" s="20"/>
      <c r="K312" s="20"/>
    </row>
    <row r="313" spans="3:11" ht="14.25">
      <c r="C313" s="20"/>
      <c r="D313" s="20"/>
      <c r="E313" s="20"/>
      <c r="F313" s="20"/>
      <c r="G313" s="20"/>
      <c r="H313" s="20"/>
      <c r="I313" s="20"/>
      <c r="J313" s="20"/>
      <c r="K313" s="20"/>
    </row>
    <row r="314" spans="3:11" ht="14.25">
      <c r="C314" s="20"/>
      <c r="D314" s="20"/>
      <c r="E314" s="20"/>
      <c r="F314" s="20"/>
      <c r="G314" s="20"/>
      <c r="H314" s="20"/>
      <c r="I314" s="20"/>
      <c r="J314" s="20"/>
      <c r="K314" s="20"/>
    </row>
    <row r="315" spans="3:11" ht="14.25">
      <c r="C315" s="20"/>
      <c r="D315" s="20"/>
      <c r="E315" s="20"/>
      <c r="F315" s="20"/>
      <c r="G315" s="20"/>
      <c r="H315" s="20"/>
      <c r="I315" s="20"/>
      <c r="J315" s="20"/>
      <c r="K315" s="20"/>
    </row>
    <row r="316" spans="3:11" ht="14.25">
      <c r="C316" s="20"/>
      <c r="D316" s="20"/>
      <c r="E316" s="20"/>
      <c r="F316" s="20"/>
      <c r="G316" s="20"/>
      <c r="H316" s="20"/>
      <c r="I316" s="20"/>
      <c r="J316" s="20"/>
      <c r="K316" s="20"/>
    </row>
    <row r="317" spans="3:11" ht="14.25">
      <c r="C317" s="20"/>
      <c r="D317" s="20"/>
      <c r="E317" s="20"/>
      <c r="F317" s="20"/>
      <c r="G317" s="20"/>
      <c r="H317" s="20"/>
      <c r="I317" s="20"/>
      <c r="J317" s="20"/>
      <c r="K317" s="20"/>
    </row>
    <row r="318" spans="3:11" ht="14.25">
      <c r="C318" s="20"/>
      <c r="D318" s="20"/>
      <c r="E318" s="20"/>
      <c r="F318" s="20"/>
      <c r="G318" s="20"/>
      <c r="H318" s="20"/>
      <c r="I318" s="20"/>
      <c r="J318" s="20"/>
      <c r="K318" s="20"/>
    </row>
    <row r="319" spans="3:11" ht="14.25">
      <c r="C319" s="20"/>
      <c r="D319" s="20"/>
      <c r="E319" s="20"/>
      <c r="F319" s="20"/>
      <c r="G319" s="20"/>
      <c r="H319" s="20"/>
      <c r="I319" s="20"/>
      <c r="J319" s="20"/>
      <c r="K319" s="20"/>
    </row>
    <row r="320" spans="3:11" ht="14.25">
      <c r="C320" s="20"/>
      <c r="D320" s="20"/>
      <c r="E320" s="20"/>
      <c r="F320" s="20"/>
      <c r="G320" s="20"/>
      <c r="H320" s="20"/>
      <c r="I320" s="20"/>
      <c r="J320" s="20"/>
      <c r="K320" s="20"/>
    </row>
    <row r="321" spans="3:11" ht="14.25">
      <c r="C321" s="20"/>
      <c r="D321" s="20"/>
      <c r="E321" s="20"/>
      <c r="F321" s="20"/>
      <c r="G321" s="20"/>
      <c r="H321" s="20"/>
      <c r="I321" s="20"/>
      <c r="J321" s="20"/>
      <c r="K321" s="20"/>
    </row>
    <row r="322" spans="3:11" ht="14.25">
      <c r="C322" s="20"/>
      <c r="D322" s="20"/>
      <c r="E322" s="20"/>
      <c r="F322" s="20"/>
      <c r="G322" s="20"/>
      <c r="H322" s="20"/>
      <c r="I322" s="20"/>
      <c r="J322" s="20"/>
      <c r="K322" s="20"/>
    </row>
    <row r="323" spans="3:11" ht="14.25">
      <c r="C323" s="20"/>
      <c r="D323" s="20"/>
      <c r="E323" s="20"/>
      <c r="F323" s="20"/>
      <c r="G323" s="20"/>
      <c r="H323" s="20"/>
      <c r="I323" s="20"/>
      <c r="J323" s="20"/>
      <c r="K323" s="20"/>
    </row>
    <row r="324" spans="3:11" ht="14.25">
      <c r="C324" s="20"/>
      <c r="D324" s="20"/>
      <c r="E324" s="20"/>
      <c r="F324" s="20"/>
      <c r="G324" s="20"/>
      <c r="H324" s="20"/>
      <c r="I324" s="20"/>
      <c r="J324" s="20"/>
      <c r="K324" s="20"/>
    </row>
    <row r="325" spans="3:11" ht="14.25">
      <c r="C325" s="20"/>
      <c r="D325" s="20"/>
      <c r="E325" s="20"/>
      <c r="F325" s="20"/>
      <c r="G325" s="20"/>
      <c r="H325" s="20"/>
      <c r="I325" s="20"/>
      <c r="J325" s="20"/>
      <c r="K325" s="20"/>
    </row>
    <row r="326" spans="3:11" ht="14.25">
      <c r="C326" s="20"/>
      <c r="D326" s="20"/>
      <c r="E326" s="20"/>
      <c r="F326" s="20"/>
      <c r="G326" s="20"/>
      <c r="H326" s="20"/>
      <c r="I326" s="20"/>
      <c r="J326" s="20"/>
      <c r="K326" s="20"/>
    </row>
    <row r="327" spans="3:11" ht="14.25">
      <c r="C327" s="20"/>
      <c r="D327" s="20"/>
      <c r="E327" s="20"/>
      <c r="F327" s="20"/>
      <c r="G327" s="20"/>
      <c r="H327" s="20"/>
      <c r="I327" s="20"/>
      <c r="J327" s="20"/>
      <c r="K327" s="20"/>
    </row>
    <row r="328" spans="3:11" ht="14.25">
      <c r="C328" s="20"/>
      <c r="D328" s="20"/>
      <c r="E328" s="20"/>
      <c r="F328" s="20"/>
      <c r="G328" s="20"/>
      <c r="H328" s="20"/>
      <c r="I328" s="20"/>
      <c r="J328" s="20"/>
      <c r="K328" s="20"/>
    </row>
    <row r="329" spans="3:11" ht="14.25">
      <c r="C329" s="20"/>
      <c r="D329" s="20"/>
      <c r="E329" s="20"/>
      <c r="F329" s="20"/>
      <c r="G329" s="20"/>
      <c r="H329" s="20"/>
      <c r="I329" s="20"/>
      <c r="J329" s="20"/>
      <c r="K329" s="20"/>
    </row>
    <row r="330" spans="3:11" ht="14.25">
      <c r="C330" s="20"/>
      <c r="D330" s="20"/>
      <c r="E330" s="20"/>
      <c r="F330" s="20"/>
      <c r="G330" s="20"/>
      <c r="H330" s="20"/>
      <c r="I330" s="20"/>
      <c r="J330" s="20"/>
      <c r="K330" s="20"/>
    </row>
    <row r="331" spans="3:11" ht="14.25">
      <c r="C331" s="20"/>
      <c r="D331" s="20"/>
      <c r="E331" s="20"/>
      <c r="F331" s="20"/>
      <c r="G331" s="20"/>
      <c r="H331" s="20"/>
      <c r="I331" s="20"/>
      <c r="J331" s="20"/>
      <c r="K331" s="20"/>
    </row>
    <row r="332" spans="3:11" ht="14.25">
      <c r="C332" s="20"/>
      <c r="D332" s="20"/>
      <c r="E332" s="20"/>
      <c r="F332" s="20"/>
      <c r="G332" s="20"/>
      <c r="H332" s="20"/>
      <c r="I332" s="20"/>
      <c r="J332" s="20"/>
      <c r="K332" s="20"/>
    </row>
    <row r="333" spans="3:11" ht="14.25">
      <c r="C333" s="20"/>
      <c r="D333" s="20"/>
      <c r="E333" s="20"/>
      <c r="F333" s="20"/>
      <c r="G333" s="20"/>
      <c r="H333" s="20"/>
      <c r="I333" s="20"/>
      <c r="J333" s="20"/>
      <c r="K333" s="20"/>
    </row>
    <row r="334" spans="3:11" ht="14.25">
      <c r="C334" s="20"/>
      <c r="D334" s="20"/>
      <c r="E334" s="20"/>
      <c r="F334" s="20"/>
      <c r="G334" s="20"/>
      <c r="H334" s="20"/>
      <c r="I334" s="20"/>
      <c r="J334" s="20"/>
      <c r="K334" s="20"/>
    </row>
    <row r="335" spans="3:11" ht="14.25">
      <c r="C335" s="20"/>
      <c r="D335" s="20"/>
      <c r="E335" s="20"/>
      <c r="F335" s="20"/>
      <c r="G335" s="20"/>
      <c r="H335" s="20"/>
      <c r="I335" s="20"/>
      <c r="J335" s="20"/>
      <c r="K335" s="20"/>
    </row>
    <row r="336" spans="3:11" ht="14.25">
      <c r="C336" s="20"/>
      <c r="D336" s="20"/>
      <c r="E336" s="20"/>
      <c r="F336" s="20"/>
      <c r="G336" s="20"/>
      <c r="H336" s="20"/>
      <c r="I336" s="20"/>
      <c r="J336" s="20"/>
      <c r="K336" s="20"/>
    </row>
    <row r="337" spans="3:11" ht="14.25">
      <c r="C337" s="20"/>
      <c r="D337" s="20"/>
      <c r="E337" s="20"/>
      <c r="F337" s="20"/>
      <c r="G337" s="20"/>
      <c r="H337" s="20"/>
      <c r="I337" s="20"/>
      <c r="J337" s="20"/>
      <c r="K337" s="20"/>
    </row>
    <row r="338" spans="3:11" ht="14.25">
      <c r="C338" s="20"/>
      <c r="D338" s="20"/>
      <c r="E338" s="20"/>
      <c r="F338" s="20"/>
      <c r="G338" s="20"/>
      <c r="H338" s="20"/>
      <c r="I338" s="20"/>
      <c r="J338" s="20"/>
      <c r="K338" s="20"/>
    </row>
    <row r="339" spans="3:11" ht="14.25">
      <c r="C339" s="20"/>
      <c r="D339" s="20"/>
      <c r="E339" s="20"/>
      <c r="F339" s="20"/>
      <c r="G339" s="20"/>
      <c r="H339" s="20"/>
      <c r="I339" s="20"/>
      <c r="J339" s="20"/>
      <c r="K339" s="20"/>
    </row>
    <row r="340" spans="3:11" ht="14.25">
      <c r="C340" s="20"/>
      <c r="D340" s="20"/>
      <c r="E340" s="20"/>
      <c r="F340" s="20"/>
      <c r="G340" s="20"/>
      <c r="H340" s="20"/>
      <c r="I340" s="20"/>
      <c r="J340" s="20"/>
      <c r="K340" s="20"/>
    </row>
    <row r="341" spans="3:11" ht="14.25">
      <c r="C341" s="20"/>
      <c r="D341" s="20"/>
      <c r="E341" s="20"/>
      <c r="F341" s="20"/>
      <c r="G341" s="20"/>
      <c r="H341" s="20"/>
      <c r="I341" s="20"/>
      <c r="J341" s="20"/>
      <c r="K341" s="20"/>
    </row>
    <row r="342" spans="3:11" ht="14.25">
      <c r="C342" s="20"/>
      <c r="D342" s="20"/>
      <c r="E342" s="20"/>
      <c r="F342" s="20"/>
      <c r="G342" s="20"/>
      <c r="H342" s="20"/>
      <c r="I342" s="20"/>
      <c r="J342" s="20"/>
      <c r="K342" s="20"/>
    </row>
    <row r="343" spans="3:11" ht="14.25">
      <c r="C343" s="20"/>
      <c r="D343" s="20"/>
      <c r="E343" s="20"/>
      <c r="F343" s="20"/>
      <c r="G343" s="20"/>
      <c r="H343" s="20"/>
      <c r="I343" s="20"/>
      <c r="J343" s="20"/>
      <c r="K343" s="20"/>
    </row>
    <row r="344" spans="3:11" ht="14.25">
      <c r="C344" s="20"/>
      <c r="D344" s="20"/>
      <c r="E344" s="20"/>
      <c r="F344" s="20"/>
      <c r="G344" s="20"/>
      <c r="H344" s="20"/>
      <c r="I344" s="20"/>
      <c r="J344" s="20"/>
      <c r="K344" s="20"/>
    </row>
    <row r="345" spans="3:11" ht="14.25">
      <c r="C345" s="20"/>
      <c r="D345" s="20"/>
      <c r="E345" s="20"/>
      <c r="F345" s="20"/>
      <c r="G345" s="20"/>
      <c r="H345" s="20"/>
      <c r="I345" s="20"/>
      <c r="J345" s="20"/>
      <c r="K345" s="20"/>
    </row>
    <row r="346" spans="3:11" ht="14.25">
      <c r="C346" s="20"/>
      <c r="D346" s="20"/>
      <c r="E346" s="20"/>
      <c r="F346" s="20"/>
      <c r="G346" s="20"/>
      <c r="H346" s="20"/>
      <c r="I346" s="20"/>
      <c r="J346" s="20"/>
      <c r="K346" s="20"/>
    </row>
    <row r="347" spans="3:11" ht="14.25">
      <c r="C347" s="20"/>
      <c r="D347" s="20"/>
      <c r="E347" s="20"/>
      <c r="F347" s="20"/>
      <c r="G347" s="20"/>
      <c r="H347" s="20"/>
      <c r="I347" s="20"/>
      <c r="J347" s="20"/>
      <c r="K347" s="20"/>
    </row>
    <row r="348" spans="3:11" ht="14.25">
      <c r="C348" s="20"/>
      <c r="D348" s="20"/>
      <c r="E348" s="20"/>
      <c r="F348" s="20"/>
      <c r="G348" s="20"/>
      <c r="H348" s="20"/>
      <c r="I348" s="20"/>
      <c r="J348" s="20"/>
      <c r="K348" s="20"/>
    </row>
    <row r="349" spans="3:11" ht="14.25">
      <c r="C349" s="20"/>
      <c r="D349" s="20"/>
      <c r="E349" s="20"/>
      <c r="F349" s="20"/>
      <c r="G349" s="20"/>
      <c r="H349" s="20"/>
      <c r="I349" s="20"/>
      <c r="J349" s="20"/>
      <c r="K349" s="20"/>
    </row>
    <row r="350" spans="3:11" ht="14.25">
      <c r="C350" s="20"/>
      <c r="D350" s="20"/>
      <c r="E350" s="20"/>
      <c r="F350" s="20"/>
      <c r="G350" s="20"/>
      <c r="H350" s="20"/>
      <c r="I350" s="20"/>
      <c r="J350" s="20"/>
      <c r="K350" s="20"/>
    </row>
    <row r="351" spans="3:11" ht="14.25">
      <c r="C351" s="20"/>
      <c r="D351" s="20"/>
      <c r="E351" s="20"/>
      <c r="F351" s="20"/>
      <c r="G351" s="20"/>
      <c r="H351" s="20"/>
      <c r="I351" s="20"/>
      <c r="J351" s="20"/>
      <c r="K351" s="20"/>
    </row>
    <row r="352" spans="3:11" ht="14.25">
      <c r="C352" s="20"/>
      <c r="D352" s="20"/>
      <c r="E352" s="20"/>
      <c r="F352" s="20"/>
      <c r="G352" s="20"/>
      <c r="H352" s="20"/>
      <c r="I352" s="20"/>
      <c r="J352" s="20"/>
      <c r="K352" s="20"/>
    </row>
    <row r="353" spans="3:11" ht="14.25">
      <c r="C353" s="20"/>
      <c r="D353" s="20"/>
      <c r="E353" s="20"/>
      <c r="F353" s="20"/>
      <c r="G353" s="20"/>
      <c r="H353" s="20"/>
      <c r="I353" s="20"/>
      <c r="J353" s="20"/>
      <c r="K353" s="20"/>
    </row>
    <row r="354" spans="3:11" ht="14.25">
      <c r="C354" s="20"/>
      <c r="D354" s="20"/>
      <c r="E354" s="20"/>
      <c r="F354" s="20"/>
      <c r="G354" s="20"/>
      <c r="H354" s="20"/>
      <c r="I354" s="20"/>
      <c r="J354" s="20"/>
      <c r="K354" s="20"/>
    </row>
    <row r="355" spans="3:11" ht="14.25">
      <c r="C355" s="20"/>
      <c r="D355" s="20"/>
      <c r="E355" s="20"/>
      <c r="F355" s="20"/>
      <c r="G355" s="20"/>
      <c r="H355" s="20"/>
      <c r="I355" s="20"/>
      <c r="J355" s="20"/>
      <c r="K355" s="20"/>
    </row>
    <row r="356" spans="3:11" ht="14.25">
      <c r="C356" s="20"/>
      <c r="D356" s="20"/>
      <c r="E356" s="20"/>
      <c r="F356" s="20"/>
      <c r="G356" s="20"/>
      <c r="H356" s="20"/>
      <c r="I356" s="20"/>
      <c r="J356" s="20"/>
      <c r="K356" s="20"/>
    </row>
    <row r="357" spans="3:11" ht="14.25">
      <c r="C357" s="20"/>
      <c r="D357" s="20"/>
      <c r="E357" s="20"/>
      <c r="F357" s="20"/>
      <c r="G357" s="20"/>
      <c r="H357" s="20"/>
      <c r="I357" s="20"/>
      <c r="J357" s="20"/>
      <c r="K357" s="20"/>
    </row>
    <row r="358" spans="3:11" ht="14.25">
      <c r="C358" s="20"/>
      <c r="D358" s="20"/>
      <c r="E358" s="20"/>
      <c r="F358" s="20"/>
      <c r="G358" s="20"/>
      <c r="H358" s="20"/>
      <c r="I358" s="20"/>
      <c r="J358" s="20"/>
      <c r="K358" s="20"/>
    </row>
    <row r="359" spans="3:11" ht="14.25">
      <c r="C359" s="20"/>
      <c r="D359" s="20"/>
      <c r="E359" s="20"/>
      <c r="F359" s="20"/>
      <c r="G359" s="20"/>
      <c r="H359" s="20"/>
      <c r="I359" s="20"/>
      <c r="J359" s="20"/>
      <c r="K359" s="20"/>
    </row>
    <row r="360" spans="3:11" ht="14.25">
      <c r="C360" s="20"/>
      <c r="D360" s="20"/>
      <c r="E360" s="20"/>
      <c r="F360" s="20"/>
      <c r="G360" s="20"/>
      <c r="H360" s="20"/>
      <c r="I360" s="20"/>
      <c r="J360" s="20"/>
      <c r="K360" s="20"/>
    </row>
    <row r="361" spans="3:11" ht="14.25">
      <c r="C361" s="20"/>
      <c r="D361" s="20"/>
      <c r="E361" s="20"/>
      <c r="F361" s="20"/>
      <c r="G361" s="20"/>
      <c r="H361" s="20"/>
      <c r="I361" s="20"/>
      <c r="J361" s="20"/>
      <c r="K361" s="20"/>
    </row>
    <row r="362" spans="3:11" ht="14.25">
      <c r="C362" s="20"/>
      <c r="D362" s="20"/>
      <c r="E362" s="20"/>
      <c r="F362" s="20"/>
      <c r="G362" s="20"/>
      <c r="H362" s="20"/>
      <c r="I362" s="20"/>
      <c r="J362" s="20"/>
      <c r="K362" s="20"/>
    </row>
    <row r="363" spans="3:11" ht="14.25">
      <c r="C363" s="20"/>
      <c r="D363" s="20"/>
      <c r="E363" s="20"/>
      <c r="F363" s="20"/>
      <c r="G363" s="20"/>
      <c r="H363" s="20"/>
      <c r="I363" s="20"/>
      <c r="J363" s="20"/>
      <c r="K363" s="20"/>
    </row>
    <row r="364" spans="3:11" ht="14.25">
      <c r="C364" s="20"/>
      <c r="D364" s="20"/>
      <c r="E364" s="20"/>
      <c r="F364" s="20"/>
      <c r="G364" s="20"/>
      <c r="H364" s="20"/>
      <c r="I364" s="20"/>
      <c r="J364" s="20"/>
      <c r="K364" s="20"/>
    </row>
    <row r="365" spans="3:11" ht="14.25">
      <c r="C365" s="20"/>
      <c r="D365" s="20"/>
      <c r="E365" s="20"/>
      <c r="F365" s="20"/>
      <c r="G365" s="20"/>
      <c r="H365" s="20"/>
      <c r="I365" s="20"/>
      <c r="J365" s="20"/>
      <c r="K365" s="20"/>
    </row>
    <row r="366" spans="3:11" ht="14.25">
      <c r="C366" s="20"/>
      <c r="D366" s="20"/>
      <c r="E366" s="20"/>
      <c r="F366" s="20"/>
      <c r="G366" s="20"/>
      <c r="H366" s="20"/>
      <c r="I366" s="20"/>
      <c r="J366" s="20"/>
      <c r="K366" s="20"/>
    </row>
    <row r="367" spans="3:11" ht="14.25">
      <c r="C367" s="20"/>
      <c r="D367" s="20"/>
      <c r="E367" s="20"/>
      <c r="F367" s="20"/>
      <c r="G367" s="20"/>
      <c r="H367" s="20"/>
      <c r="I367" s="20"/>
      <c r="J367" s="20"/>
      <c r="K367" s="20"/>
    </row>
    <row r="368" spans="3:11" ht="14.25">
      <c r="C368" s="20"/>
      <c r="D368" s="20"/>
      <c r="E368" s="20"/>
      <c r="F368" s="20"/>
      <c r="G368" s="20"/>
      <c r="H368" s="20"/>
      <c r="I368" s="20"/>
      <c r="J368" s="20"/>
      <c r="K368" s="20"/>
    </row>
    <row r="369" spans="3:11" ht="14.25">
      <c r="C369" s="20"/>
      <c r="D369" s="20"/>
      <c r="E369" s="20"/>
      <c r="F369" s="20"/>
      <c r="G369" s="20"/>
      <c r="H369" s="20"/>
      <c r="I369" s="20"/>
      <c r="J369" s="20"/>
      <c r="K369" s="20"/>
    </row>
    <row r="370" spans="3:11" ht="14.25"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3:11" ht="14.25">
      <c r="C371" s="20"/>
      <c r="D371" s="20"/>
      <c r="E371" s="20"/>
      <c r="F371" s="20"/>
      <c r="G371" s="20"/>
      <c r="H371" s="20"/>
      <c r="I371" s="20"/>
      <c r="J371" s="20"/>
      <c r="K371" s="20"/>
    </row>
    <row r="372" spans="3:11" ht="14.25">
      <c r="C372" s="20"/>
      <c r="D372" s="20"/>
      <c r="E372" s="20"/>
      <c r="F372" s="20"/>
      <c r="G372" s="20"/>
      <c r="H372" s="20"/>
      <c r="I372" s="20"/>
      <c r="J372" s="20"/>
      <c r="K372" s="20"/>
    </row>
    <row r="373" spans="3:11" ht="14.25">
      <c r="C373" s="20"/>
      <c r="D373" s="20"/>
      <c r="E373" s="20"/>
      <c r="F373" s="20"/>
      <c r="G373" s="20"/>
      <c r="H373" s="20"/>
      <c r="I373" s="20"/>
      <c r="J373" s="20"/>
      <c r="K373" s="20"/>
    </row>
    <row r="374" spans="3:11" ht="14.25">
      <c r="C374" s="20"/>
      <c r="D374" s="20"/>
      <c r="E374" s="20"/>
      <c r="F374" s="20"/>
      <c r="G374" s="20"/>
      <c r="H374" s="20"/>
      <c r="I374" s="20"/>
      <c r="J374" s="20"/>
      <c r="K374" s="20"/>
    </row>
    <row r="375" spans="3:11" ht="14.25">
      <c r="C375" s="20"/>
      <c r="D375" s="20"/>
      <c r="E375" s="20"/>
      <c r="F375" s="20"/>
      <c r="G375" s="20"/>
      <c r="H375" s="20"/>
      <c r="I375" s="20"/>
      <c r="J375" s="20"/>
      <c r="K375" s="20"/>
    </row>
    <row r="376" spans="3:11" ht="14.25">
      <c r="C376" s="20"/>
      <c r="D376" s="20"/>
      <c r="E376" s="20"/>
      <c r="F376" s="20"/>
      <c r="G376" s="20"/>
      <c r="H376" s="20"/>
      <c r="I376" s="20"/>
      <c r="J376" s="20"/>
      <c r="K376" s="20"/>
    </row>
    <row r="377" spans="3:11" ht="14.25">
      <c r="C377" s="20"/>
      <c r="D377" s="20"/>
      <c r="E377" s="20"/>
      <c r="F377" s="20"/>
      <c r="G377" s="20"/>
      <c r="H377" s="20"/>
      <c r="I377" s="20"/>
      <c r="J377" s="20"/>
      <c r="K377" s="20"/>
    </row>
    <row r="378" spans="3:11" ht="14.25">
      <c r="C378" s="20"/>
      <c r="D378" s="20"/>
      <c r="E378" s="20"/>
      <c r="F378" s="20"/>
      <c r="G378" s="20"/>
      <c r="H378" s="20"/>
      <c r="I378" s="20"/>
      <c r="J378" s="20"/>
      <c r="K378" s="20"/>
    </row>
    <row r="379" spans="3:11" ht="14.25">
      <c r="C379" s="20"/>
      <c r="D379" s="20"/>
      <c r="E379" s="20"/>
      <c r="F379" s="20"/>
      <c r="G379" s="20"/>
      <c r="H379" s="20"/>
      <c r="I379" s="20"/>
      <c r="J379" s="20"/>
      <c r="K379" s="20"/>
    </row>
    <row r="380" spans="3:11" ht="14.25">
      <c r="C380" s="20"/>
      <c r="D380" s="20"/>
      <c r="E380" s="20"/>
      <c r="F380" s="20"/>
      <c r="G380" s="20"/>
      <c r="H380" s="20"/>
      <c r="I380" s="20"/>
      <c r="J380" s="20"/>
      <c r="K380" s="20"/>
    </row>
    <row r="381" spans="3:11" ht="14.25">
      <c r="C381" s="20"/>
      <c r="D381" s="20"/>
      <c r="E381" s="20"/>
      <c r="F381" s="20"/>
      <c r="G381" s="20"/>
      <c r="H381" s="20"/>
      <c r="I381" s="20"/>
      <c r="J381" s="20"/>
      <c r="K381" s="20"/>
    </row>
    <row r="382" spans="3:11" ht="14.25">
      <c r="C382" s="20"/>
      <c r="D382" s="20"/>
      <c r="E382" s="20"/>
      <c r="F382" s="20"/>
      <c r="G382" s="20"/>
      <c r="H382" s="20"/>
      <c r="I382" s="20"/>
      <c r="J382" s="20"/>
      <c r="K382" s="20"/>
    </row>
    <row r="383" spans="3:11" ht="14.25">
      <c r="C383" s="20"/>
      <c r="D383" s="20"/>
      <c r="E383" s="20"/>
      <c r="F383" s="20"/>
      <c r="G383" s="20"/>
      <c r="H383" s="20"/>
      <c r="I383" s="20"/>
      <c r="J383" s="20"/>
      <c r="K383" s="20"/>
    </row>
    <row r="384" spans="3:11" ht="14.25">
      <c r="C384" s="20"/>
      <c r="D384" s="20"/>
      <c r="E384" s="20"/>
      <c r="F384" s="20"/>
      <c r="G384" s="20"/>
      <c r="H384" s="20"/>
      <c r="I384" s="20"/>
      <c r="J384" s="20"/>
      <c r="K384" s="20"/>
    </row>
    <row r="385" spans="3:11" ht="14.25">
      <c r="C385" s="20"/>
      <c r="D385" s="20"/>
      <c r="E385" s="20"/>
      <c r="F385" s="20"/>
      <c r="G385" s="20"/>
      <c r="H385" s="20"/>
      <c r="I385" s="20"/>
      <c r="J385" s="20"/>
      <c r="K385" s="20"/>
    </row>
    <row r="386" spans="3:11" ht="14.25">
      <c r="C386" s="20"/>
      <c r="D386" s="20"/>
      <c r="E386" s="20"/>
      <c r="F386" s="20"/>
      <c r="G386" s="20"/>
      <c r="H386" s="20"/>
      <c r="I386" s="20"/>
      <c r="J386" s="20"/>
      <c r="K386" s="20"/>
    </row>
    <row r="387" spans="3:11" ht="14.25">
      <c r="C387" s="20"/>
      <c r="D387" s="20"/>
      <c r="E387" s="20"/>
      <c r="F387" s="20"/>
      <c r="G387" s="20"/>
      <c r="H387" s="20"/>
      <c r="I387" s="20"/>
      <c r="J387" s="20"/>
      <c r="K387" s="20"/>
    </row>
    <row r="388" spans="3:11" ht="14.25">
      <c r="C388" s="20"/>
      <c r="D388" s="20"/>
      <c r="E388" s="20"/>
      <c r="F388" s="20"/>
      <c r="G388" s="20"/>
      <c r="H388" s="20"/>
      <c r="I388" s="20"/>
      <c r="J388" s="20"/>
      <c r="K388" s="20"/>
    </row>
    <row r="389" spans="3:11" ht="14.25">
      <c r="C389" s="20"/>
      <c r="D389" s="20"/>
      <c r="E389" s="20"/>
      <c r="F389" s="20"/>
      <c r="G389" s="20"/>
      <c r="H389" s="20"/>
      <c r="I389" s="20"/>
      <c r="J389" s="20"/>
      <c r="K389" s="20"/>
    </row>
    <row r="390" spans="3:11" ht="14.25">
      <c r="C390" s="20"/>
      <c r="D390" s="20"/>
      <c r="E390" s="20"/>
      <c r="F390" s="20"/>
      <c r="G390" s="20"/>
      <c r="H390" s="20"/>
      <c r="I390" s="20"/>
      <c r="J390" s="20"/>
      <c r="K390" s="20"/>
    </row>
    <row r="391" spans="3:11" ht="14.25">
      <c r="C391" s="20"/>
      <c r="D391" s="20"/>
      <c r="E391" s="20"/>
      <c r="F391" s="20"/>
      <c r="G391" s="20"/>
      <c r="H391" s="20"/>
      <c r="I391" s="20"/>
      <c r="J391" s="20"/>
      <c r="K391" s="20"/>
    </row>
    <row r="392" spans="3:11" ht="14.25">
      <c r="C392" s="20"/>
      <c r="D392" s="20"/>
      <c r="E392" s="20"/>
      <c r="F392" s="20"/>
      <c r="G392" s="20"/>
      <c r="H392" s="20"/>
      <c r="I392" s="20"/>
      <c r="J392" s="20"/>
      <c r="K392" s="20"/>
    </row>
    <row r="393" spans="3:11" ht="14.25">
      <c r="C393" s="20"/>
      <c r="D393" s="20"/>
      <c r="E393" s="20"/>
      <c r="F393" s="20"/>
      <c r="G393" s="20"/>
      <c r="H393" s="20"/>
      <c r="I393" s="20"/>
      <c r="J393" s="20"/>
      <c r="K393" s="20"/>
    </row>
    <row r="394" spans="3:11" ht="14.25">
      <c r="C394" s="20"/>
      <c r="D394" s="20"/>
      <c r="E394" s="20"/>
      <c r="F394" s="20"/>
      <c r="G394" s="20"/>
      <c r="H394" s="20"/>
      <c r="I394" s="20"/>
      <c r="J394" s="20"/>
      <c r="K394" s="20"/>
    </row>
    <row r="395" spans="3:11" ht="14.25">
      <c r="C395" s="20"/>
      <c r="D395" s="20"/>
      <c r="E395" s="20"/>
      <c r="F395" s="20"/>
      <c r="G395" s="20"/>
      <c r="H395" s="20"/>
      <c r="I395" s="20"/>
      <c r="J395" s="20"/>
      <c r="K395" s="20"/>
    </row>
    <row r="396" spans="3:11" ht="14.25">
      <c r="C396" s="20"/>
      <c r="D396" s="20"/>
      <c r="E396" s="20"/>
      <c r="F396" s="20"/>
      <c r="G396" s="20"/>
      <c r="H396" s="20"/>
      <c r="I396" s="20"/>
      <c r="J396" s="20"/>
      <c r="K396" s="20"/>
    </row>
    <row r="397" spans="3:11" ht="14.25">
      <c r="C397" s="20"/>
      <c r="D397" s="20"/>
      <c r="E397" s="20"/>
      <c r="F397" s="20"/>
      <c r="G397" s="20"/>
      <c r="H397" s="20"/>
      <c r="I397" s="20"/>
      <c r="J397" s="20"/>
      <c r="K397" s="20"/>
    </row>
    <row r="398" spans="3:11" ht="14.25">
      <c r="C398" s="20"/>
      <c r="D398" s="20"/>
      <c r="E398" s="20"/>
      <c r="F398" s="20"/>
      <c r="G398" s="20"/>
      <c r="H398" s="20"/>
      <c r="I398" s="20"/>
      <c r="J398" s="20"/>
      <c r="K398" s="20"/>
    </row>
    <row r="399" spans="3:11" ht="14.25">
      <c r="C399" s="20"/>
      <c r="D399" s="20"/>
      <c r="E399" s="20"/>
      <c r="F399" s="20"/>
      <c r="G399" s="20"/>
      <c r="H399" s="20"/>
      <c r="I399" s="20"/>
      <c r="J399" s="20"/>
      <c r="K399" s="20"/>
    </row>
    <row r="400" spans="3:11" ht="14.25">
      <c r="C400" s="20"/>
      <c r="D400" s="20"/>
      <c r="E400" s="20"/>
      <c r="F400" s="20"/>
      <c r="G400" s="20"/>
      <c r="H400" s="20"/>
      <c r="I400" s="20"/>
      <c r="J400" s="20"/>
      <c r="K400" s="20"/>
    </row>
    <row r="401" spans="3:11" ht="14.25">
      <c r="C401" s="20"/>
      <c r="D401" s="20"/>
      <c r="E401" s="20"/>
      <c r="F401" s="20"/>
      <c r="G401" s="20"/>
      <c r="H401" s="20"/>
      <c r="I401" s="20"/>
      <c r="J401" s="20"/>
      <c r="K401" s="20"/>
    </row>
    <row r="402" spans="3:11" ht="14.25">
      <c r="C402" s="20"/>
      <c r="D402" s="20"/>
      <c r="E402" s="20"/>
      <c r="F402" s="20"/>
      <c r="G402" s="20"/>
      <c r="H402" s="20"/>
      <c r="I402" s="20"/>
      <c r="J402" s="20"/>
      <c r="K402" s="20"/>
    </row>
    <row r="403" spans="3:11" ht="14.25">
      <c r="C403" s="20"/>
      <c r="D403" s="20"/>
      <c r="E403" s="20"/>
      <c r="F403" s="20"/>
      <c r="G403" s="20"/>
      <c r="H403" s="20"/>
      <c r="I403" s="20"/>
      <c r="J403" s="20"/>
      <c r="K403" s="20"/>
    </row>
    <row r="404" spans="3:11" ht="14.25">
      <c r="C404" s="20"/>
      <c r="D404" s="20"/>
      <c r="E404" s="20"/>
      <c r="F404" s="20"/>
      <c r="G404" s="20"/>
      <c r="H404" s="20"/>
      <c r="I404" s="20"/>
      <c r="J404" s="20"/>
      <c r="K404" s="20"/>
    </row>
    <row r="405" spans="3:11" ht="14.25">
      <c r="C405" s="20"/>
      <c r="D405" s="20"/>
      <c r="E405" s="20"/>
      <c r="F405" s="20"/>
      <c r="G405" s="20"/>
      <c r="H405" s="20"/>
      <c r="I405" s="20"/>
      <c r="J405" s="20"/>
      <c r="K405" s="20"/>
    </row>
    <row r="406" spans="3:11" ht="14.25">
      <c r="C406" s="20"/>
      <c r="D406" s="20"/>
      <c r="E406" s="20"/>
      <c r="F406" s="20"/>
      <c r="G406" s="20"/>
      <c r="H406" s="20"/>
      <c r="I406" s="20"/>
      <c r="J406" s="20"/>
      <c r="K406" s="20"/>
    </row>
    <row r="407" spans="3:11" ht="14.25">
      <c r="C407" s="20"/>
      <c r="D407" s="20"/>
      <c r="E407" s="20"/>
      <c r="F407" s="20"/>
      <c r="G407" s="20"/>
      <c r="H407" s="20"/>
      <c r="I407" s="20"/>
      <c r="J407" s="20"/>
      <c r="K407" s="20"/>
    </row>
    <row r="408" spans="3:11" ht="14.25">
      <c r="C408" s="20"/>
      <c r="D408" s="20"/>
      <c r="E408" s="20"/>
      <c r="F408" s="20"/>
      <c r="G408" s="20"/>
      <c r="H408" s="20"/>
      <c r="I408" s="20"/>
      <c r="J408" s="20"/>
      <c r="K408" s="20"/>
    </row>
    <row r="409" spans="3:11" ht="14.25">
      <c r="C409" s="20"/>
      <c r="D409" s="20"/>
      <c r="E409" s="20"/>
      <c r="F409" s="20"/>
      <c r="G409" s="20"/>
      <c r="H409" s="20"/>
      <c r="I409" s="20"/>
      <c r="J409" s="20"/>
      <c r="K409" s="20"/>
    </row>
    <row r="410" spans="3:11" ht="14.25">
      <c r="C410" s="20"/>
      <c r="D410" s="20"/>
      <c r="E410" s="20"/>
      <c r="F410" s="20"/>
      <c r="G410" s="20"/>
      <c r="H410" s="20"/>
      <c r="I410" s="20"/>
      <c r="J410" s="20"/>
      <c r="K410" s="20"/>
    </row>
    <row r="411" spans="3:11" ht="14.25">
      <c r="C411" s="20"/>
      <c r="D411" s="20"/>
      <c r="E411" s="20"/>
      <c r="F411" s="20"/>
      <c r="G411" s="20"/>
      <c r="H411" s="20"/>
      <c r="I411" s="20"/>
      <c r="J411" s="20"/>
      <c r="K411" s="20"/>
    </row>
    <row r="412" spans="3:11" ht="14.25">
      <c r="C412" s="20"/>
      <c r="D412" s="20"/>
      <c r="E412" s="20"/>
      <c r="F412" s="20"/>
      <c r="G412" s="20"/>
      <c r="H412" s="20"/>
      <c r="I412" s="20"/>
      <c r="J412" s="20"/>
      <c r="K412" s="20"/>
    </row>
    <row r="413" spans="3:11" ht="14.25">
      <c r="C413" s="20"/>
      <c r="D413" s="20"/>
      <c r="E413" s="20"/>
      <c r="F413" s="20"/>
      <c r="G413" s="20"/>
      <c r="H413" s="20"/>
      <c r="I413" s="20"/>
      <c r="J413" s="20"/>
      <c r="K413" s="20"/>
    </row>
    <row r="414" spans="3:11" ht="14.25">
      <c r="C414" s="20"/>
      <c r="D414" s="20"/>
      <c r="E414" s="20"/>
      <c r="F414" s="20"/>
      <c r="G414" s="20"/>
      <c r="H414" s="20"/>
      <c r="I414" s="20"/>
      <c r="J414" s="20"/>
      <c r="K414" s="20"/>
    </row>
    <row r="415" spans="3:11" ht="14.25">
      <c r="C415" s="20"/>
      <c r="D415" s="20"/>
      <c r="E415" s="20"/>
      <c r="F415" s="20"/>
      <c r="G415" s="20"/>
      <c r="H415" s="20"/>
      <c r="I415" s="20"/>
      <c r="J415" s="20"/>
      <c r="K415" s="20"/>
    </row>
    <row r="416" spans="3:11" ht="14.25">
      <c r="C416" s="20"/>
      <c r="D416" s="20"/>
      <c r="E416" s="20"/>
      <c r="F416" s="20"/>
      <c r="G416" s="20"/>
      <c r="H416" s="20"/>
      <c r="I416" s="20"/>
      <c r="J416" s="20"/>
      <c r="K416" s="20"/>
    </row>
    <row r="417" spans="3:11" ht="14.25">
      <c r="C417" s="20"/>
      <c r="D417" s="20"/>
      <c r="E417" s="20"/>
      <c r="F417" s="20"/>
      <c r="G417" s="20"/>
      <c r="H417" s="20"/>
      <c r="I417" s="20"/>
      <c r="J417" s="20"/>
      <c r="K417" s="20"/>
    </row>
    <row r="418" spans="3:11" ht="14.25">
      <c r="C418" s="20"/>
      <c r="D418" s="20"/>
      <c r="E418" s="20"/>
      <c r="F418" s="20"/>
      <c r="G418" s="20"/>
      <c r="H418" s="20"/>
      <c r="I418" s="20"/>
      <c r="J418" s="20"/>
      <c r="K418" s="20"/>
    </row>
    <row r="419" spans="3:11" ht="14.25">
      <c r="C419" s="20"/>
      <c r="D419" s="20"/>
      <c r="E419" s="20"/>
      <c r="F419" s="20"/>
      <c r="G419" s="20"/>
      <c r="H419" s="20"/>
      <c r="I419" s="20"/>
      <c r="J419" s="20"/>
      <c r="K419" s="20"/>
    </row>
    <row r="420" spans="3:11" ht="14.25">
      <c r="C420" s="20"/>
      <c r="D420" s="20"/>
      <c r="E420" s="20"/>
      <c r="F420" s="20"/>
      <c r="G420" s="20"/>
      <c r="H420" s="20"/>
      <c r="I420" s="20"/>
      <c r="J420" s="20"/>
      <c r="K420" s="20"/>
    </row>
    <row r="421" spans="3:11" ht="14.25">
      <c r="C421" s="20"/>
      <c r="D421" s="20"/>
      <c r="E421" s="20"/>
      <c r="F421" s="20"/>
      <c r="G421" s="20"/>
      <c r="H421" s="20"/>
      <c r="I421" s="20"/>
      <c r="J421" s="20"/>
      <c r="K421" s="20"/>
    </row>
    <row r="422" spans="3:11" ht="14.25">
      <c r="C422" s="20"/>
      <c r="D422" s="20"/>
      <c r="E422" s="20"/>
      <c r="F422" s="20"/>
      <c r="G422" s="20"/>
      <c r="H422" s="20"/>
      <c r="I422" s="20"/>
      <c r="J422" s="20"/>
      <c r="K422" s="20"/>
    </row>
    <row r="423" spans="3:11" ht="14.25">
      <c r="C423" s="20"/>
      <c r="D423" s="20"/>
      <c r="E423" s="20"/>
      <c r="F423" s="20"/>
      <c r="G423" s="20"/>
      <c r="H423" s="20"/>
      <c r="I423" s="20"/>
      <c r="J423" s="20"/>
      <c r="K423" s="20"/>
    </row>
    <row r="424" spans="3:11" ht="14.25">
      <c r="C424" s="20"/>
      <c r="D424" s="20"/>
      <c r="E424" s="20"/>
      <c r="F424" s="20"/>
      <c r="G424" s="20"/>
      <c r="H424" s="20"/>
      <c r="I424" s="20"/>
      <c r="J424" s="20"/>
      <c r="K424" s="20"/>
    </row>
    <row r="425" spans="3:11" ht="14.25">
      <c r="C425" s="20"/>
      <c r="D425" s="20"/>
      <c r="E425" s="20"/>
      <c r="F425" s="20"/>
      <c r="G425" s="20"/>
      <c r="H425" s="20"/>
      <c r="I425" s="20"/>
      <c r="J425" s="20"/>
      <c r="K425" s="20"/>
    </row>
    <row r="426" spans="3:11" ht="14.25">
      <c r="C426" s="20"/>
      <c r="D426" s="20"/>
      <c r="E426" s="20"/>
      <c r="F426" s="20"/>
      <c r="G426" s="20"/>
      <c r="H426" s="20"/>
      <c r="I426" s="20"/>
      <c r="J426" s="20"/>
      <c r="K426" s="20"/>
    </row>
    <row r="427" spans="3:11" ht="14.25">
      <c r="C427" s="20"/>
      <c r="D427" s="20"/>
      <c r="E427" s="20"/>
      <c r="F427" s="20"/>
      <c r="G427" s="20"/>
      <c r="H427" s="20"/>
      <c r="I427" s="20"/>
      <c r="J427" s="20"/>
      <c r="K427" s="20"/>
    </row>
    <row r="428" spans="3:11" ht="14.25">
      <c r="C428" s="20"/>
      <c r="D428" s="20"/>
      <c r="E428" s="20"/>
      <c r="F428" s="20"/>
      <c r="G428" s="20"/>
      <c r="H428" s="20"/>
      <c r="I428" s="20"/>
      <c r="J428" s="20"/>
      <c r="K428" s="20"/>
    </row>
    <row r="429" spans="3:11" ht="14.25">
      <c r="C429" s="20"/>
      <c r="D429" s="20"/>
      <c r="E429" s="20"/>
      <c r="F429" s="20"/>
      <c r="G429" s="20"/>
      <c r="H429" s="20"/>
      <c r="I429" s="20"/>
      <c r="J429" s="20"/>
      <c r="K429" s="20"/>
    </row>
    <row r="430" spans="3:11" ht="14.25">
      <c r="C430" s="20"/>
      <c r="D430" s="20"/>
      <c r="E430" s="20"/>
      <c r="F430" s="20"/>
      <c r="G430" s="20"/>
      <c r="H430" s="20"/>
      <c r="I430" s="20"/>
      <c r="J430" s="20"/>
      <c r="K430" s="20"/>
    </row>
    <row r="431" spans="3:11" ht="14.25">
      <c r="C431" s="20"/>
      <c r="D431" s="20"/>
      <c r="E431" s="20"/>
      <c r="F431" s="20"/>
      <c r="G431" s="20"/>
      <c r="H431" s="20"/>
      <c r="I431" s="20"/>
      <c r="J431" s="20"/>
      <c r="K431" s="20"/>
    </row>
    <row r="432" spans="3:11" ht="14.25">
      <c r="C432" s="20"/>
      <c r="D432" s="20"/>
      <c r="E432" s="20"/>
      <c r="F432" s="20"/>
      <c r="G432" s="20"/>
      <c r="H432" s="20"/>
      <c r="I432" s="20"/>
      <c r="J432" s="20"/>
      <c r="K432" s="20"/>
    </row>
    <row r="433" spans="3:11" ht="14.25">
      <c r="C433" s="20"/>
      <c r="D433" s="20"/>
      <c r="E433" s="20"/>
      <c r="F433" s="20"/>
      <c r="G433" s="20"/>
      <c r="H433" s="20"/>
      <c r="I433" s="20"/>
      <c r="J433" s="20"/>
      <c r="K433" s="20"/>
    </row>
    <row r="434" spans="3:11" ht="14.25">
      <c r="C434" s="20"/>
      <c r="D434" s="20"/>
      <c r="E434" s="20"/>
      <c r="F434" s="20"/>
      <c r="G434" s="20"/>
      <c r="H434" s="20"/>
      <c r="I434" s="20"/>
      <c r="J434" s="20"/>
      <c r="K434" s="20"/>
    </row>
    <row r="435" spans="3:11" ht="14.25">
      <c r="C435" s="20"/>
      <c r="D435" s="20"/>
      <c r="E435" s="20"/>
      <c r="F435" s="20"/>
      <c r="G435" s="20"/>
      <c r="H435" s="20"/>
      <c r="I435" s="20"/>
      <c r="J435" s="20"/>
      <c r="K435" s="20"/>
    </row>
    <row r="436" spans="3:11" ht="14.25">
      <c r="C436" s="20"/>
      <c r="D436" s="20"/>
      <c r="E436" s="20"/>
      <c r="F436" s="20"/>
      <c r="G436" s="20"/>
      <c r="H436" s="20"/>
      <c r="I436" s="20"/>
      <c r="J436" s="20"/>
      <c r="K436" s="20"/>
    </row>
    <row r="437" spans="3:11" ht="14.25">
      <c r="C437" s="20"/>
      <c r="D437" s="20"/>
      <c r="E437" s="20"/>
      <c r="F437" s="20"/>
      <c r="G437" s="20"/>
      <c r="H437" s="20"/>
      <c r="I437" s="20"/>
      <c r="J437" s="20"/>
      <c r="K437" s="20"/>
    </row>
    <row r="438" spans="3:11" ht="14.25">
      <c r="C438" s="20"/>
      <c r="D438" s="20"/>
      <c r="E438" s="20"/>
      <c r="F438" s="20"/>
      <c r="G438" s="20"/>
      <c r="H438" s="20"/>
      <c r="I438" s="20"/>
      <c r="J438" s="20"/>
      <c r="K438" s="20"/>
    </row>
  </sheetData>
  <sheetProtection/>
  <mergeCells count="1">
    <mergeCell ref="B1:K1"/>
  </mergeCells>
  <printOptions horizontalCentered="1"/>
  <pageMargins left="0.1968503937007874" right="0.1968503937007874" top="0.5905511811023623" bottom="0.5905511811023623" header="0.4724409448818898" footer="0.6299212598425197"/>
  <pageSetup horizontalDpi="600" verticalDpi="600" orientation="portrait" paperSize="9" scale="81" r:id="rId1"/>
  <rowBreaks count="1" manualBreakCount="1">
    <brk id="59" min="1" max="10" man="1"/>
  </rowBreaks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J443"/>
  <sheetViews>
    <sheetView zoomScaleSheetLayoutView="100" workbookViewId="0" topLeftCell="A1">
      <selection activeCell="K11" sqref="K11"/>
    </sheetView>
  </sheetViews>
  <sheetFormatPr defaultColWidth="8.796875" defaultRowHeight="14.25"/>
  <cols>
    <col min="1" max="1" width="25" style="10" bestFit="1" customWidth="1"/>
    <col min="2" max="2" width="10.69921875" style="10" customWidth="1"/>
    <col min="3" max="3" width="10.09765625" style="10" customWidth="1"/>
    <col min="4" max="4" width="9.8984375" style="10" customWidth="1"/>
    <col min="5" max="5" width="10.69921875" style="10" customWidth="1"/>
    <col min="6" max="6" width="10.09765625" style="11" customWidth="1"/>
    <col min="7" max="7" width="9.5" style="10" customWidth="1"/>
    <col min="8" max="8" width="9.09765625" style="11" customWidth="1"/>
    <col min="9" max="9" width="7.59765625" style="10" customWidth="1"/>
    <col min="10" max="10" width="7.09765625" style="10" customWidth="1"/>
    <col min="11" max="16384" width="9" style="10" customWidth="1"/>
  </cols>
  <sheetData>
    <row r="1" spans="1:10" ht="24" customHeight="1">
      <c r="A1" s="176" t="s">
        <v>140</v>
      </c>
      <c r="B1" s="178"/>
      <c r="C1" s="178"/>
      <c r="D1" s="178"/>
      <c r="E1" s="178"/>
      <c r="F1" s="178"/>
      <c r="G1" s="178"/>
      <c r="H1" s="178"/>
      <c r="I1" s="178"/>
      <c r="J1" s="178"/>
    </row>
    <row r="2" ht="14.25" thickBot="1">
      <c r="J2" s="11" t="s">
        <v>31</v>
      </c>
    </row>
    <row r="3" spans="1:10" ht="39.75" customHeight="1" thickBo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32</v>
      </c>
      <c r="F3" s="13" t="s">
        <v>33</v>
      </c>
      <c r="G3" s="113" t="s">
        <v>137</v>
      </c>
      <c r="H3" s="113" t="s">
        <v>138</v>
      </c>
      <c r="I3" s="113" t="s">
        <v>97</v>
      </c>
      <c r="J3" s="14" t="s">
        <v>139</v>
      </c>
    </row>
    <row r="4" spans="1:10" ht="18" customHeight="1" thickBot="1">
      <c r="A4" s="114" t="s">
        <v>58</v>
      </c>
      <c r="B4" s="77">
        <v>510735</v>
      </c>
      <c r="C4" s="77">
        <v>138023</v>
      </c>
      <c r="D4" s="108">
        <f aca="true" t="shared" si="0" ref="D4:D35">IF(B4=0,"0",(C4/B4*100))</f>
        <v>27.024386423487716</v>
      </c>
      <c r="E4" s="77">
        <v>1712</v>
      </c>
      <c r="F4" s="115">
        <f aca="true" t="shared" si="1" ref="F4:F35">IF(C4=0,"0",(E4/C4*100))</f>
        <v>1.2403729813147084</v>
      </c>
      <c r="G4" s="77">
        <v>1516</v>
      </c>
      <c r="H4" s="115">
        <f aca="true" t="shared" si="2" ref="H4:H35">IF(E4=0,"0",(G4/E4*100))</f>
        <v>88.55140186915888</v>
      </c>
      <c r="I4" s="77">
        <v>55</v>
      </c>
      <c r="J4" s="109">
        <f>IF(C4=0,"0.00",(I4/C4*100))</f>
        <v>0.039848431058591684</v>
      </c>
    </row>
    <row r="5" spans="1:10" ht="16.5" customHeight="1">
      <c r="A5" s="111" t="s">
        <v>59</v>
      </c>
      <c r="B5" s="71">
        <v>130600</v>
      </c>
      <c r="C5" s="71">
        <v>22504</v>
      </c>
      <c r="D5" s="91">
        <f t="shared" si="0"/>
        <v>17.231240428790198</v>
      </c>
      <c r="E5" s="71">
        <v>102</v>
      </c>
      <c r="F5" s="112">
        <f t="shared" si="1"/>
        <v>0.45325275506576607</v>
      </c>
      <c r="G5" s="71">
        <v>83</v>
      </c>
      <c r="H5" s="112">
        <f t="shared" si="2"/>
        <v>81.37254901960785</v>
      </c>
      <c r="I5" s="71">
        <v>5</v>
      </c>
      <c r="J5" s="92">
        <f aca="true" t="shared" si="3" ref="J5:J67">IF(C5=0,"0.00",(I5/C5*100))</f>
        <v>0.022218272307145397</v>
      </c>
    </row>
    <row r="6" spans="1:10" ht="16.5" customHeight="1">
      <c r="A6" s="116" t="s">
        <v>60</v>
      </c>
      <c r="B6" s="75">
        <v>130600</v>
      </c>
      <c r="C6" s="75">
        <v>22504</v>
      </c>
      <c r="D6" s="94">
        <f t="shared" si="0"/>
        <v>17.231240428790198</v>
      </c>
      <c r="E6" s="75">
        <v>102</v>
      </c>
      <c r="F6" s="98">
        <f t="shared" si="1"/>
        <v>0.45325275506576607</v>
      </c>
      <c r="G6" s="75">
        <v>83</v>
      </c>
      <c r="H6" s="98">
        <f t="shared" si="2"/>
        <v>81.37254901960785</v>
      </c>
      <c r="I6" s="75">
        <v>5</v>
      </c>
      <c r="J6" s="95">
        <f t="shared" si="3"/>
        <v>0.022218272307145397</v>
      </c>
    </row>
    <row r="7" spans="1:10" ht="16.5" customHeight="1">
      <c r="A7" s="110" t="s">
        <v>4</v>
      </c>
      <c r="B7" s="23">
        <v>18989</v>
      </c>
      <c r="C7" s="23">
        <v>8627</v>
      </c>
      <c r="D7" s="72">
        <f t="shared" si="0"/>
        <v>45.43156564326715</v>
      </c>
      <c r="E7" s="23">
        <v>90</v>
      </c>
      <c r="F7" s="83">
        <f t="shared" si="1"/>
        <v>1.0432363509910745</v>
      </c>
      <c r="G7" s="23">
        <v>81</v>
      </c>
      <c r="H7" s="83">
        <f t="shared" si="2"/>
        <v>90</v>
      </c>
      <c r="I7" s="84">
        <v>0</v>
      </c>
      <c r="J7" s="25">
        <f t="shared" si="3"/>
        <v>0</v>
      </c>
    </row>
    <row r="8" spans="1:10" ht="16.5" customHeight="1">
      <c r="A8" s="110" t="s">
        <v>5</v>
      </c>
      <c r="B8" s="23">
        <v>6744</v>
      </c>
      <c r="C8" s="23">
        <v>1115</v>
      </c>
      <c r="D8" s="72">
        <f t="shared" si="0"/>
        <v>16.533214709371293</v>
      </c>
      <c r="E8" s="23">
        <v>5</v>
      </c>
      <c r="F8" s="83">
        <f t="shared" si="1"/>
        <v>0.4484304932735426</v>
      </c>
      <c r="G8" s="23">
        <v>5</v>
      </c>
      <c r="H8" s="83">
        <f t="shared" si="2"/>
        <v>100</v>
      </c>
      <c r="I8" s="23">
        <v>0</v>
      </c>
      <c r="J8" s="25">
        <f t="shared" si="3"/>
        <v>0</v>
      </c>
    </row>
    <row r="9" spans="1:10" ht="16.5" customHeight="1">
      <c r="A9" s="116" t="s">
        <v>61</v>
      </c>
      <c r="B9" s="75">
        <v>25733</v>
      </c>
      <c r="C9" s="75">
        <v>9742</v>
      </c>
      <c r="D9" s="94">
        <f t="shared" si="0"/>
        <v>37.8580033420122</v>
      </c>
      <c r="E9" s="75">
        <v>95</v>
      </c>
      <c r="F9" s="98">
        <f t="shared" si="1"/>
        <v>0.9751591049065901</v>
      </c>
      <c r="G9" s="75">
        <v>86</v>
      </c>
      <c r="H9" s="98">
        <f t="shared" si="2"/>
        <v>90.52631578947368</v>
      </c>
      <c r="I9" s="75">
        <v>0</v>
      </c>
      <c r="J9" s="95">
        <f t="shared" si="3"/>
        <v>0</v>
      </c>
    </row>
    <row r="10" spans="1:10" ht="16.5" customHeight="1">
      <c r="A10" s="110" t="s">
        <v>6</v>
      </c>
      <c r="B10" s="23">
        <v>3468</v>
      </c>
      <c r="C10" s="23">
        <v>735</v>
      </c>
      <c r="D10" s="72">
        <f t="shared" si="0"/>
        <v>21.19377162629758</v>
      </c>
      <c r="E10" s="23">
        <v>23</v>
      </c>
      <c r="F10" s="83">
        <f t="shared" si="1"/>
        <v>3.1292517006802725</v>
      </c>
      <c r="G10" s="23">
        <v>23</v>
      </c>
      <c r="H10" s="83">
        <f t="shared" si="2"/>
        <v>100</v>
      </c>
      <c r="I10" s="84">
        <v>0</v>
      </c>
      <c r="J10" s="25">
        <f t="shared" si="3"/>
        <v>0</v>
      </c>
    </row>
    <row r="11" spans="1:10" ht="16.5" customHeight="1">
      <c r="A11" s="110" t="s">
        <v>62</v>
      </c>
      <c r="B11" s="23">
        <v>14631</v>
      </c>
      <c r="C11" s="23">
        <v>5283</v>
      </c>
      <c r="D11" s="72">
        <f t="shared" si="0"/>
        <v>36.10826327660447</v>
      </c>
      <c r="E11" s="23">
        <v>106</v>
      </c>
      <c r="F11" s="83">
        <f t="shared" si="1"/>
        <v>2.00643573727049</v>
      </c>
      <c r="G11" s="23">
        <v>93</v>
      </c>
      <c r="H11" s="83">
        <f t="shared" si="2"/>
        <v>87.73584905660378</v>
      </c>
      <c r="I11" s="23">
        <v>2</v>
      </c>
      <c r="J11" s="25">
        <f t="shared" si="3"/>
        <v>0.03785727806170736</v>
      </c>
    </row>
    <row r="12" spans="1:10" ht="16.5" customHeight="1">
      <c r="A12" s="110" t="s">
        <v>63</v>
      </c>
      <c r="B12" s="23">
        <v>6158</v>
      </c>
      <c r="C12" s="23">
        <v>1458</v>
      </c>
      <c r="D12" s="72">
        <f t="shared" si="0"/>
        <v>23.676518350113675</v>
      </c>
      <c r="E12" s="23">
        <v>26</v>
      </c>
      <c r="F12" s="83">
        <f t="shared" si="1"/>
        <v>1.7832647462277091</v>
      </c>
      <c r="G12" s="23">
        <v>23</v>
      </c>
      <c r="H12" s="83">
        <f t="shared" si="2"/>
        <v>88.46153846153845</v>
      </c>
      <c r="I12" s="84">
        <v>0</v>
      </c>
      <c r="J12" s="25">
        <f t="shared" si="3"/>
        <v>0</v>
      </c>
    </row>
    <row r="13" spans="1:10" ht="16.5" customHeight="1">
      <c r="A13" s="110" t="s">
        <v>64</v>
      </c>
      <c r="B13" s="23">
        <v>9181</v>
      </c>
      <c r="C13" s="23">
        <v>2274</v>
      </c>
      <c r="D13" s="72">
        <f t="shared" si="0"/>
        <v>24.768543731619648</v>
      </c>
      <c r="E13" s="23">
        <v>38</v>
      </c>
      <c r="F13" s="83">
        <f t="shared" si="1"/>
        <v>1.6710642040457344</v>
      </c>
      <c r="G13" s="23">
        <v>35</v>
      </c>
      <c r="H13" s="83">
        <f t="shared" si="2"/>
        <v>92.10526315789474</v>
      </c>
      <c r="I13" s="84">
        <v>0</v>
      </c>
      <c r="J13" s="25">
        <f t="shared" si="3"/>
        <v>0</v>
      </c>
    </row>
    <row r="14" spans="1:10" ht="16.5" customHeight="1">
      <c r="A14" s="116" t="s">
        <v>65</v>
      </c>
      <c r="B14" s="75">
        <v>33438</v>
      </c>
      <c r="C14" s="75">
        <v>9750</v>
      </c>
      <c r="D14" s="94">
        <f t="shared" si="0"/>
        <v>29.158442490579578</v>
      </c>
      <c r="E14" s="75">
        <v>193</v>
      </c>
      <c r="F14" s="98">
        <f t="shared" si="1"/>
        <v>1.9794871794871796</v>
      </c>
      <c r="G14" s="75">
        <v>174</v>
      </c>
      <c r="H14" s="98">
        <f t="shared" si="2"/>
        <v>90.15544041450777</v>
      </c>
      <c r="I14" s="75">
        <v>2</v>
      </c>
      <c r="J14" s="95">
        <f t="shared" si="3"/>
        <v>0.020512820512820513</v>
      </c>
    </row>
    <row r="15" spans="1:10" ht="16.5" customHeight="1">
      <c r="A15" s="110" t="s">
        <v>69</v>
      </c>
      <c r="B15" s="23">
        <v>5491</v>
      </c>
      <c r="C15" s="23">
        <v>2366</v>
      </c>
      <c r="D15" s="72">
        <f t="shared" si="0"/>
        <v>43.08869058459297</v>
      </c>
      <c r="E15" s="23">
        <v>7</v>
      </c>
      <c r="F15" s="83">
        <f t="shared" si="1"/>
        <v>0.2958579881656805</v>
      </c>
      <c r="G15" s="23">
        <v>7</v>
      </c>
      <c r="H15" s="83">
        <f t="shared" si="2"/>
        <v>100</v>
      </c>
      <c r="I15" s="73">
        <v>1</v>
      </c>
      <c r="J15" s="25">
        <f t="shared" si="3"/>
        <v>0.042265426880811495</v>
      </c>
    </row>
    <row r="16" spans="1:10" ht="16.5" customHeight="1">
      <c r="A16" s="110" t="s">
        <v>67</v>
      </c>
      <c r="B16" s="23">
        <v>264</v>
      </c>
      <c r="C16" s="23">
        <v>79</v>
      </c>
      <c r="D16" s="72">
        <f t="shared" si="0"/>
        <v>29.924242424242426</v>
      </c>
      <c r="E16" s="23">
        <v>1</v>
      </c>
      <c r="F16" s="83">
        <f t="shared" si="1"/>
        <v>1.2658227848101267</v>
      </c>
      <c r="G16" s="23">
        <v>1</v>
      </c>
      <c r="H16" s="83">
        <f t="shared" si="2"/>
        <v>100</v>
      </c>
      <c r="I16" s="23">
        <v>0</v>
      </c>
      <c r="J16" s="25">
        <f t="shared" si="3"/>
        <v>0</v>
      </c>
    </row>
    <row r="17" spans="1:10" ht="16.5" customHeight="1">
      <c r="A17" s="110" t="s">
        <v>68</v>
      </c>
      <c r="B17" s="23">
        <v>430</v>
      </c>
      <c r="C17" s="23">
        <v>125</v>
      </c>
      <c r="D17" s="72">
        <f t="shared" si="0"/>
        <v>29.069767441860467</v>
      </c>
      <c r="E17" s="23">
        <v>2</v>
      </c>
      <c r="F17" s="83">
        <f t="shared" si="1"/>
        <v>1.6</v>
      </c>
      <c r="G17" s="23">
        <v>2</v>
      </c>
      <c r="H17" s="83">
        <f t="shared" si="2"/>
        <v>100</v>
      </c>
      <c r="I17" s="23">
        <v>0</v>
      </c>
      <c r="J17" s="25">
        <f t="shared" si="3"/>
        <v>0</v>
      </c>
    </row>
    <row r="18" spans="1:10" ht="16.5" customHeight="1">
      <c r="A18" s="110" t="s">
        <v>66</v>
      </c>
      <c r="B18" s="23">
        <v>15305</v>
      </c>
      <c r="C18" s="23">
        <v>3261</v>
      </c>
      <c r="D18" s="72">
        <f t="shared" si="0"/>
        <v>21.306762495916367</v>
      </c>
      <c r="E18" s="23">
        <v>10</v>
      </c>
      <c r="F18" s="83">
        <f t="shared" si="1"/>
        <v>0.306654400490647</v>
      </c>
      <c r="G18" s="23">
        <v>9</v>
      </c>
      <c r="H18" s="83">
        <f t="shared" si="2"/>
        <v>90</v>
      </c>
      <c r="I18" s="73">
        <v>0</v>
      </c>
      <c r="J18" s="25">
        <f t="shared" si="3"/>
        <v>0</v>
      </c>
    </row>
    <row r="19" spans="1:10" ht="16.5" customHeight="1">
      <c r="A19" s="116" t="s">
        <v>70</v>
      </c>
      <c r="B19" s="75">
        <v>21490</v>
      </c>
      <c r="C19" s="75">
        <v>5831</v>
      </c>
      <c r="D19" s="94">
        <f t="shared" si="0"/>
        <v>27.13355048859935</v>
      </c>
      <c r="E19" s="75">
        <v>20</v>
      </c>
      <c r="F19" s="98">
        <f t="shared" si="1"/>
        <v>0.34299434059338024</v>
      </c>
      <c r="G19" s="75">
        <v>19</v>
      </c>
      <c r="H19" s="98">
        <f t="shared" si="2"/>
        <v>95</v>
      </c>
      <c r="I19" s="75">
        <v>1</v>
      </c>
      <c r="J19" s="95">
        <f t="shared" si="3"/>
        <v>0.017149717029669012</v>
      </c>
    </row>
    <row r="20" spans="1:10" ht="16.5" customHeight="1">
      <c r="A20" s="110" t="s">
        <v>71</v>
      </c>
      <c r="B20" s="23">
        <v>33501</v>
      </c>
      <c r="C20" s="23">
        <v>15315</v>
      </c>
      <c r="D20" s="72">
        <f t="shared" si="0"/>
        <v>45.71505328199158</v>
      </c>
      <c r="E20" s="23">
        <v>301</v>
      </c>
      <c r="F20" s="83">
        <f t="shared" si="1"/>
        <v>1.9653934051583417</v>
      </c>
      <c r="G20" s="23">
        <v>276</v>
      </c>
      <c r="H20" s="83">
        <f t="shared" si="2"/>
        <v>91.69435215946844</v>
      </c>
      <c r="I20" s="23">
        <v>26</v>
      </c>
      <c r="J20" s="25">
        <f t="shared" si="3"/>
        <v>0.16976820111002283</v>
      </c>
    </row>
    <row r="21" spans="1:10" ht="16.5" customHeight="1">
      <c r="A21" s="110" t="s">
        <v>72</v>
      </c>
      <c r="B21" s="23">
        <v>9193</v>
      </c>
      <c r="C21" s="23">
        <v>2378</v>
      </c>
      <c r="D21" s="72">
        <f t="shared" si="0"/>
        <v>25.86750788643533</v>
      </c>
      <c r="E21" s="23">
        <v>48</v>
      </c>
      <c r="F21" s="83">
        <f t="shared" si="1"/>
        <v>2.0185029436501263</v>
      </c>
      <c r="G21" s="23">
        <v>41</v>
      </c>
      <c r="H21" s="83">
        <f t="shared" si="2"/>
        <v>85.41666666666666</v>
      </c>
      <c r="I21" s="23">
        <v>0</v>
      </c>
      <c r="J21" s="25">
        <f t="shared" si="3"/>
        <v>0</v>
      </c>
    </row>
    <row r="22" spans="1:10" ht="16.5" customHeight="1">
      <c r="A22" s="116" t="s">
        <v>73</v>
      </c>
      <c r="B22" s="75">
        <v>42694</v>
      </c>
      <c r="C22" s="75">
        <v>17693</v>
      </c>
      <c r="D22" s="94">
        <f t="shared" si="0"/>
        <v>41.44142034009462</v>
      </c>
      <c r="E22" s="75">
        <v>349</v>
      </c>
      <c r="F22" s="98">
        <f t="shared" si="1"/>
        <v>1.9725315096365794</v>
      </c>
      <c r="G22" s="75">
        <v>317</v>
      </c>
      <c r="H22" s="98">
        <f t="shared" si="2"/>
        <v>90.83094555873924</v>
      </c>
      <c r="I22" s="75">
        <v>26</v>
      </c>
      <c r="J22" s="95">
        <f t="shared" si="3"/>
        <v>0.1469507714915503</v>
      </c>
    </row>
    <row r="23" spans="1:10" ht="16.5" customHeight="1">
      <c r="A23" s="110" t="s">
        <v>7</v>
      </c>
      <c r="B23" s="23">
        <v>10321</v>
      </c>
      <c r="C23" s="23">
        <v>2877</v>
      </c>
      <c r="D23" s="72">
        <f t="shared" si="0"/>
        <v>27.875205890902045</v>
      </c>
      <c r="E23" s="23">
        <v>41</v>
      </c>
      <c r="F23" s="83">
        <f t="shared" si="1"/>
        <v>1.4250955856795273</v>
      </c>
      <c r="G23" s="23">
        <v>38</v>
      </c>
      <c r="H23" s="83">
        <f t="shared" si="2"/>
        <v>92.6829268292683</v>
      </c>
      <c r="I23" s="73">
        <v>3</v>
      </c>
      <c r="J23" s="25">
        <f t="shared" si="3"/>
        <v>0.10427528675703858</v>
      </c>
    </row>
    <row r="24" spans="1:10" ht="16.5" customHeight="1">
      <c r="A24" s="110" t="s">
        <v>8</v>
      </c>
      <c r="B24" s="23">
        <v>24339</v>
      </c>
      <c r="C24" s="23">
        <v>4624</v>
      </c>
      <c r="D24" s="72">
        <f t="shared" si="0"/>
        <v>18.998315460783104</v>
      </c>
      <c r="E24" s="23">
        <v>81</v>
      </c>
      <c r="F24" s="83">
        <f t="shared" si="1"/>
        <v>1.7517301038062285</v>
      </c>
      <c r="G24" s="23">
        <v>73</v>
      </c>
      <c r="H24" s="83">
        <f t="shared" si="2"/>
        <v>90.12345679012346</v>
      </c>
      <c r="I24" s="73">
        <v>0</v>
      </c>
      <c r="J24" s="25">
        <f t="shared" si="3"/>
        <v>0</v>
      </c>
    </row>
    <row r="25" spans="1:10" ht="16.5" customHeight="1">
      <c r="A25" s="110" t="s">
        <v>9</v>
      </c>
      <c r="B25" s="23">
        <v>4463</v>
      </c>
      <c r="C25" s="23">
        <v>3047</v>
      </c>
      <c r="D25" s="72">
        <f t="shared" si="0"/>
        <v>68.27246246919113</v>
      </c>
      <c r="E25" s="23">
        <v>36</v>
      </c>
      <c r="F25" s="83">
        <f t="shared" si="1"/>
        <v>1.1814899901542502</v>
      </c>
      <c r="G25" s="23">
        <v>34</v>
      </c>
      <c r="H25" s="83">
        <f t="shared" si="2"/>
        <v>94.44444444444444</v>
      </c>
      <c r="I25" s="73">
        <v>1</v>
      </c>
      <c r="J25" s="25">
        <f t="shared" si="3"/>
        <v>0.03281916639317361</v>
      </c>
    </row>
    <row r="26" spans="1:10" ht="16.5" customHeight="1">
      <c r="A26" s="116" t="s">
        <v>74</v>
      </c>
      <c r="B26" s="75">
        <v>39123</v>
      </c>
      <c r="C26" s="75">
        <v>10548</v>
      </c>
      <c r="D26" s="94">
        <f t="shared" si="0"/>
        <v>26.961122613296528</v>
      </c>
      <c r="E26" s="75">
        <v>158</v>
      </c>
      <c r="F26" s="98">
        <f t="shared" si="1"/>
        <v>1.4979142965491088</v>
      </c>
      <c r="G26" s="75">
        <v>145</v>
      </c>
      <c r="H26" s="98">
        <f t="shared" si="2"/>
        <v>91.77215189873418</v>
      </c>
      <c r="I26" s="75">
        <v>4</v>
      </c>
      <c r="J26" s="95">
        <f t="shared" si="3"/>
        <v>0.037921880925293895</v>
      </c>
    </row>
    <row r="27" spans="1:10" ht="16.5" customHeight="1">
      <c r="A27" s="110" t="s">
        <v>10</v>
      </c>
      <c r="B27" s="23">
        <v>6758</v>
      </c>
      <c r="C27" s="23">
        <v>1413</v>
      </c>
      <c r="D27" s="72">
        <f t="shared" si="0"/>
        <v>20.908552826279962</v>
      </c>
      <c r="E27" s="23">
        <v>32</v>
      </c>
      <c r="F27" s="83">
        <f t="shared" si="1"/>
        <v>2.264685067232838</v>
      </c>
      <c r="G27" s="23">
        <v>27</v>
      </c>
      <c r="H27" s="83">
        <f t="shared" si="2"/>
        <v>84.375</v>
      </c>
      <c r="I27" s="73">
        <v>1</v>
      </c>
      <c r="J27" s="25">
        <f t="shared" si="3"/>
        <v>0.07077140835102619</v>
      </c>
    </row>
    <row r="28" spans="1:10" ht="16.5" customHeight="1">
      <c r="A28" s="110" t="s">
        <v>11</v>
      </c>
      <c r="B28" s="23">
        <v>3380</v>
      </c>
      <c r="C28" s="23">
        <v>627</v>
      </c>
      <c r="D28" s="72">
        <f t="shared" si="0"/>
        <v>18.550295857988168</v>
      </c>
      <c r="E28" s="23">
        <v>20</v>
      </c>
      <c r="F28" s="83">
        <f t="shared" si="1"/>
        <v>3.1897926634768736</v>
      </c>
      <c r="G28" s="23">
        <v>18</v>
      </c>
      <c r="H28" s="83">
        <f t="shared" si="2"/>
        <v>90</v>
      </c>
      <c r="I28" s="23">
        <v>0</v>
      </c>
      <c r="J28" s="25">
        <f t="shared" si="3"/>
        <v>0</v>
      </c>
    </row>
    <row r="29" spans="1:10" ht="16.5" customHeight="1">
      <c r="A29" s="116" t="s">
        <v>75</v>
      </c>
      <c r="B29" s="75">
        <v>10138</v>
      </c>
      <c r="C29" s="75">
        <v>2040</v>
      </c>
      <c r="D29" s="94">
        <f t="shared" si="0"/>
        <v>20.122312093115013</v>
      </c>
      <c r="E29" s="75">
        <v>52</v>
      </c>
      <c r="F29" s="98">
        <f t="shared" si="1"/>
        <v>2.549019607843137</v>
      </c>
      <c r="G29" s="75">
        <v>45</v>
      </c>
      <c r="H29" s="98">
        <f t="shared" si="2"/>
        <v>86.53846153846155</v>
      </c>
      <c r="I29" s="75">
        <v>1</v>
      </c>
      <c r="J29" s="95">
        <f t="shared" si="3"/>
        <v>0.049019607843137254</v>
      </c>
    </row>
    <row r="30" spans="1:10" ht="16.5" customHeight="1">
      <c r="A30" s="110" t="s">
        <v>76</v>
      </c>
      <c r="B30" s="23">
        <v>15802</v>
      </c>
      <c r="C30" s="23">
        <v>11221</v>
      </c>
      <c r="D30" s="72">
        <f t="shared" si="0"/>
        <v>71.00999873433742</v>
      </c>
      <c r="E30" s="23">
        <v>209</v>
      </c>
      <c r="F30" s="83">
        <f t="shared" si="1"/>
        <v>1.8625790927724803</v>
      </c>
      <c r="G30" s="23">
        <v>181</v>
      </c>
      <c r="H30" s="83">
        <f t="shared" si="2"/>
        <v>86.60287081339713</v>
      </c>
      <c r="I30" s="73">
        <v>3</v>
      </c>
      <c r="J30" s="25">
        <f t="shared" si="3"/>
        <v>0.02673558506371981</v>
      </c>
    </row>
    <row r="31" spans="1:10" ht="16.5" customHeight="1">
      <c r="A31" s="110" t="s">
        <v>77</v>
      </c>
      <c r="B31" s="23">
        <v>4457</v>
      </c>
      <c r="C31" s="23">
        <v>1206</v>
      </c>
      <c r="D31" s="72">
        <f t="shared" si="0"/>
        <v>27.05855956921696</v>
      </c>
      <c r="E31" s="23">
        <v>19</v>
      </c>
      <c r="F31" s="83">
        <f t="shared" si="1"/>
        <v>1.5754560530679935</v>
      </c>
      <c r="G31" s="23">
        <v>17</v>
      </c>
      <c r="H31" s="83">
        <f t="shared" si="2"/>
        <v>89.47368421052632</v>
      </c>
      <c r="I31" s="23">
        <v>0</v>
      </c>
      <c r="J31" s="25">
        <f t="shared" si="3"/>
        <v>0</v>
      </c>
    </row>
    <row r="32" spans="1:10" ht="16.5" customHeight="1">
      <c r="A32" s="110" t="s">
        <v>78</v>
      </c>
      <c r="B32" s="23">
        <v>6764</v>
      </c>
      <c r="C32" s="23">
        <v>3458</v>
      </c>
      <c r="D32" s="72">
        <f t="shared" si="0"/>
        <v>51.12359550561798</v>
      </c>
      <c r="E32" s="23">
        <v>38</v>
      </c>
      <c r="F32" s="83">
        <f t="shared" si="1"/>
        <v>1.098901098901099</v>
      </c>
      <c r="G32" s="23">
        <v>33</v>
      </c>
      <c r="H32" s="83">
        <f t="shared" si="2"/>
        <v>86.8421052631579</v>
      </c>
      <c r="I32" s="23">
        <v>0</v>
      </c>
      <c r="J32" s="25">
        <f t="shared" si="3"/>
        <v>0</v>
      </c>
    </row>
    <row r="33" spans="1:10" ht="16.5" customHeight="1">
      <c r="A33" s="110" t="s">
        <v>79</v>
      </c>
      <c r="B33" s="23">
        <v>2724</v>
      </c>
      <c r="C33" s="23">
        <v>615</v>
      </c>
      <c r="D33" s="72">
        <f t="shared" si="0"/>
        <v>22.577092511013216</v>
      </c>
      <c r="E33" s="23">
        <v>8</v>
      </c>
      <c r="F33" s="83">
        <f t="shared" si="1"/>
        <v>1.3008130081300813</v>
      </c>
      <c r="G33" s="23">
        <v>8</v>
      </c>
      <c r="H33" s="83">
        <f t="shared" si="2"/>
        <v>100</v>
      </c>
      <c r="I33" s="23">
        <v>3</v>
      </c>
      <c r="J33" s="25">
        <f t="shared" si="3"/>
        <v>0.4878048780487805</v>
      </c>
    </row>
    <row r="34" spans="1:10" ht="16.5" customHeight="1">
      <c r="A34" s="110" t="s">
        <v>80</v>
      </c>
      <c r="B34" s="23">
        <v>4238</v>
      </c>
      <c r="C34" s="23">
        <v>1178</v>
      </c>
      <c r="D34" s="72">
        <f t="shared" si="0"/>
        <v>27.79613025011798</v>
      </c>
      <c r="E34" s="23">
        <v>19</v>
      </c>
      <c r="F34" s="83">
        <f t="shared" si="1"/>
        <v>1.6129032258064515</v>
      </c>
      <c r="G34" s="23">
        <v>18</v>
      </c>
      <c r="H34" s="83">
        <f t="shared" si="2"/>
        <v>94.73684210526315</v>
      </c>
      <c r="I34" s="23">
        <v>0</v>
      </c>
      <c r="J34" s="25">
        <f t="shared" si="3"/>
        <v>0</v>
      </c>
    </row>
    <row r="35" spans="1:10" ht="16.5" customHeight="1">
      <c r="A35" s="116" t="s">
        <v>81</v>
      </c>
      <c r="B35" s="75">
        <v>33985</v>
      </c>
      <c r="C35" s="75">
        <v>17678</v>
      </c>
      <c r="D35" s="94">
        <f t="shared" si="0"/>
        <v>52.01706635280271</v>
      </c>
      <c r="E35" s="75">
        <v>293</v>
      </c>
      <c r="F35" s="98">
        <f t="shared" si="1"/>
        <v>1.6574273107817628</v>
      </c>
      <c r="G35" s="75">
        <v>257</v>
      </c>
      <c r="H35" s="98">
        <f t="shared" si="2"/>
        <v>87.71331058020478</v>
      </c>
      <c r="I35" s="79">
        <v>6</v>
      </c>
      <c r="J35" s="95">
        <f t="shared" si="3"/>
        <v>0.03394049100576988</v>
      </c>
    </row>
    <row r="36" spans="1:10" ht="16.5" customHeight="1">
      <c r="A36" s="110" t="s">
        <v>82</v>
      </c>
      <c r="B36" s="23">
        <v>15847</v>
      </c>
      <c r="C36" s="23">
        <v>4677</v>
      </c>
      <c r="D36" s="72">
        <f aca="true" t="shared" si="4" ref="D36:D67">IF(B36=0,"0",(C36/B36*100))</f>
        <v>29.513472581561178</v>
      </c>
      <c r="E36" s="23">
        <v>52</v>
      </c>
      <c r="F36" s="83">
        <f aca="true" t="shared" si="5" ref="F36:F67">IF(C36=0,"0",(E36/C36*100))</f>
        <v>1.1118238186871927</v>
      </c>
      <c r="G36" s="23">
        <v>51</v>
      </c>
      <c r="H36" s="83">
        <f aca="true" t="shared" si="6" ref="H36:H67">IF(E36=0,"0",(G36/E36*100))</f>
        <v>98.07692307692307</v>
      </c>
      <c r="I36" s="23">
        <v>3</v>
      </c>
      <c r="J36" s="25">
        <f t="shared" si="3"/>
        <v>0.06414368184733803</v>
      </c>
    </row>
    <row r="37" spans="1:10" ht="16.5" customHeight="1">
      <c r="A37" s="110" t="s">
        <v>83</v>
      </c>
      <c r="B37" s="23">
        <v>17654</v>
      </c>
      <c r="C37" s="23">
        <v>7118</v>
      </c>
      <c r="D37" s="72">
        <f t="shared" si="4"/>
        <v>40.319474340092896</v>
      </c>
      <c r="E37" s="23">
        <v>88</v>
      </c>
      <c r="F37" s="83">
        <f t="shared" si="5"/>
        <v>1.236302332115763</v>
      </c>
      <c r="G37" s="23">
        <v>83</v>
      </c>
      <c r="H37" s="83">
        <f t="shared" si="6"/>
        <v>94.31818181818183</v>
      </c>
      <c r="I37" s="73">
        <v>1</v>
      </c>
      <c r="J37" s="25">
        <f t="shared" si="3"/>
        <v>0.014048890137679125</v>
      </c>
    </row>
    <row r="38" spans="1:10" ht="16.5" customHeight="1">
      <c r="A38" s="110" t="s">
        <v>12</v>
      </c>
      <c r="B38" s="23">
        <v>7456</v>
      </c>
      <c r="C38" s="23">
        <v>1153</v>
      </c>
      <c r="D38" s="72">
        <f t="shared" si="4"/>
        <v>15.464055793991417</v>
      </c>
      <c r="E38" s="23">
        <v>7</v>
      </c>
      <c r="F38" s="83">
        <f t="shared" si="5"/>
        <v>0.6071118820468344</v>
      </c>
      <c r="G38" s="23">
        <v>6</v>
      </c>
      <c r="H38" s="83">
        <f t="shared" si="6"/>
        <v>85.71428571428571</v>
      </c>
      <c r="I38" s="23">
        <v>0</v>
      </c>
      <c r="J38" s="25">
        <f t="shared" si="3"/>
        <v>0</v>
      </c>
    </row>
    <row r="39" spans="1:10" ht="16.5" customHeight="1">
      <c r="A39" s="116" t="s">
        <v>84</v>
      </c>
      <c r="B39" s="75">
        <v>40957</v>
      </c>
      <c r="C39" s="75">
        <v>12948</v>
      </c>
      <c r="D39" s="94">
        <f t="shared" si="4"/>
        <v>31.613643577410457</v>
      </c>
      <c r="E39" s="75">
        <v>147</v>
      </c>
      <c r="F39" s="98">
        <f t="shared" si="5"/>
        <v>1.1353104726598702</v>
      </c>
      <c r="G39" s="75">
        <v>140</v>
      </c>
      <c r="H39" s="98">
        <f t="shared" si="6"/>
        <v>95.23809523809523</v>
      </c>
      <c r="I39" s="79">
        <v>4</v>
      </c>
      <c r="J39" s="95">
        <f t="shared" si="3"/>
        <v>0.030892801977139325</v>
      </c>
    </row>
    <row r="40" spans="1:10" ht="16.5" customHeight="1">
      <c r="A40" s="110" t="s">
        <v>13</v>
      </c>
      <c r="B40" s="23">
        <v>29443</v>
      </c>
      <c r="C40" s="23">
        <v>5514</v>
      </c>
      <c r="D40" s="72">
        <f t="shared" si="4"/>
        <v>18.727711170736676</v>
      </c>
      <c r="E40" s="23">
        <v>29</v>
      </c>
      <c r="F40" s="83">
        <f t="shared" si="5"/>
        <v>0.5259339862169025</v>
      </c>
      <c r="G40" s="23">
        <v>7</v>
      </c>
      <c r="H40" s="83">
        <f t="shared" si="6"/>
        <v>24.137931034482758</v>
      </c>
      <c r="I40" s="23">
        <v>0</v>
      </c>
      <c r="J40" s="25">
        <f t="shared" si="3"/>
        <v>0</v>
      </c>
    </row>
    <row r="41" spans="1:10" ht="16.5" customHeight="1">
      <c r="A41" s="110" t="s">
        <v>14</v>
      </c>
      <c r="B41" s="23">
        <v>9167</v>
      </c>
      <c r="C41" s="23">
        <v>1598</v>
      </c>
      <c r="D41" s="72">
        <f t="shared" si="4"/>
        <v>17.432093378422604</v>
      </c>
      <c r="E41" s="23">
        <v>22</v>
      </c>
      <c r="F41" s="83">
        <f t="shared" si="5"/>
        <v>1.376720901126408</v>
      </c>
      <c r="G41" s="23">
        <v>20</v>
      </c>
      <c r="H41" s="83">
        <f t="shared" si="6"/>
        <v>90.9090909090909</v>
      </c>
      <c r="I41" s="23">
        <v>0</v>
      </c>
      <c r="J41" s="25">
        <f t="shared" si="3"/>
        <v>0</v>
      </c>
    </row>
    <row r="42" spans="1:10" ht="16.5" customHeight="1">
      <c r="A42" s="110" t="s">
        <v>85</v>
      </c>
      <c r="B42" s="23">
        <v>2000</v>
      </c>
      <c r="C42" s="23">
        <v>132</v>
      </c>
      <c r="D42" s="72">
        <f t="shared" si="4"/>
        <v>6.6000000000000005</v>
      </c>
      <c r="E42" s="23">
        <v>0</v>
      </c>
      <c r="F42" s="83">
        <f t="shared" si="5"/>
        <v>0</v>
      </c>
      <c r="G42" s="23">
        <v>0</v>
      </c>
      <c r="H42" s="83" t="str">
        <f t="shared" si="6"/>
        <v>0</v>
      </c>
      <c r="I42" s="73">
        <v>0</v>
      </c>
      <c r="J42" s="25">
        <f t="shared" si="3"/>
        <v>0</v>
      </c>
    </row>
    <row r="43" spans="1:10" ht="16.5" customHeight="1">
      <c r="A43" s="110" t="s">
        <v>86</v>
      </c>
      <c r="B43" s="23">
        <v>6352</v>
      </c>
      <c r="C43" s="23">
        <v>1252</v>
      </c>
      <c r="D43" s="72">
        <f t="shared" si="4"/>
        <v>19.710327455919398</v>
      </c>
      <c r="E43" s="23">
        <v>14</v>
      </c>
      <c r="F43" s="83">
        <f t="shared" si="5"/>
        <v>1.1182108626198082</v>
      </c>
      <c r="G43" s="23">
        <v>13</v>
      </c>
      <c r="H43" s="83">
        <f t="shared" si="6"/>
        <v>92.85714285714286</v>
      </c>
      <c r="I43" s="23">
        <v>0</v>
      </c>
      <c r="J43" s="25">
        <f t="shared" si="3"/>
        <v>0</v>
      </c>
    </row>
    <row r="44" spans="1:10" ht="16.5" customHeight="1">
      <c r="A44" s="110" t="s">
        <v>87</v>
      </c>
      <c r="B44" s="23">
        <v>5042</v>
      </c>
      <c r="C44" s="23">
        <v>3556</v>
      </c>
      <c r="D44" s="72">
        <f t="shared" si="4"/>
        <v>70.52756842522808</v>
      </c>
      <c r="E44" s="23">
        <v>41</v>
      </c>
      <c r="F44" s="83">
        <f t="shared" si="5"/>
        <v>1.152980877390326</v>
      </c>
      <c r="G44" s="23">
        <v>34</v>
      </c>
      <c r="H44" s="83">
        <f t="shared" si="6"/>
        <v>82.92682926829268</v>
      </c>
      <c r="I44" s="23">
        <v>1</v>
      </c>
      <c r="J44" s="25">
        <f t="shared" si="3"/>
        <v>0.028121484814398204</v>
      </c>
    </row>
    <row r="45" spans="1:10" ht="16.5" customHeight="1">
      <c r="A45" s="110" t="s">
        <v>88</v>
      </c>
      <c r="B45" s="23">
        <v>4520</v>
      </c>
      <c r="C45" s="23">
        <v>713</v>
      </c>
      <c r="D45" s="72">
        <f t="shared" si="4"/>
        <v>15.774336283185841</v>
      </c>
      <c r="E45" s="23">
        <v>7</v>
      </c>
      <c r="F45" s="83">
        <f t="shared" si="5"/>
        <v>0.9817671809256662</v>
      </c>
      <c r="G45" s="23">
        <v>4</v>
      </c>
      <c r="H45" s="83">
        <f t="shared" si="6"/>
        <v>57.14285714285714</v>
      </c>
      <c r="I45" s="23">
        <v>0</v>
      </c>
      <c r="J45" s="25">
        <f t="shared" si="3"/>
        <v>0</v>
      </c>
    </row>
    <row r="46" spans="1:10" ht="16.5" customHeight="1">
      <c r="A46" s="116" t="s">
        <v>89</v>
      </c>
      <c r="B46" s="75">
        <v>56524</v>
      </c>
      <c r="C46" s="75">
        <v>12765</v>
      </c>
      <c r="D46" s="94">
        <f t="shared" si="4"/>
        <v>22.583327436133324</v>
      </c>
      <c r="E46" s="75">
        <v>113</v>
      </c>
      <c r="F46" s="98">
        <f t="shared" si="5"/>
        <v>0.8852330591461026</v>
      </c>
      <c r="G46" s="75">
        <v>78</v>
      </c>
      <c r="H46" s="98">
        <f t="shared" si="6"/>
        <v>69.02654867256636</v>
      </c>
      <c r="I46" s="79">
        <v>1</v>
      </c>
      <c r="J46" s="95">
        <f t="shared" si="3"/>
        <v>0.007833920877399137</v>
      </c>
    </row>
    <row r="47" spans="1:10" ht="16.5" customHeight="1">
      <c r="A47" s="110" t="s">
        <v>15</v>
      </c>
      <c r="B47" s="23">
        <v>8063</v>
      </c>
      <c r="C47" s="23">
        <v>1374</v>
      </c>
      <c r="D47" s="72">
        <f t="shared" si="4"/>
        <v>17.040803671090167</v>
      </c>
      <c r="E47" s="23">
        <v>6</v>
      </c>
      <c r="F47" s="83">
        <f t="shared" si="5"/>
        <v>0.43668122270742354</v>
      </c>
      <c r="G47" s="23">
        <v>5</v>
      </c>
      <c r="H47" s="83">
        <f t="shared" si="6"/>
        <v>83.33333333333334</v>
      </c>
      <c r="I47" s="23">
        <v>0</v>
      </c>
      <c r="J47" s="25">
        <f t="shared" si="3"/>
        <v>0</v>
      </c>
    </row>
    <row r="48" spans="1:10" ht="16.5" customHeight="1">
      <c r="A48" s="110" t="s">
        <v>16</v>
      </c>
      <c r="B48" s="23">
        <v>2322</v>
      </c>
      <c r="C48" s="23">
        <v>1084</v>
      </c>
      <c r="D48" s="72">
        <f t="shared" si="4"/>
        <v>46.6838931955211</v>
      </c>
      <c r="E48" s="23">
        <v>0</v>
      </c>
      <c r="F48" s="83">
        <f t="shared" si="5"/>
        <v>0</v>
      </c>
      <c r="G48" s="23">
        <v>0</v>
      </c>
      <c r="H48" s="83" t="str">
        <f t="shared" si="6"/>
        <v>0</v>
      </c>
      <c r="I48" s="23">
        <v>0</v>
      </c>
      <c r="J48" s="25">
        <f t="shared" si="3"/>
        <v>0</v>
      </c>
    </row>
    <row r="49" spans="1:10" ht="16.5" customHeight="1">
      <c r="A49" s="110" t="s">
        <v>17</v>
      </c>
      <c r="B49" s="23">
        <v>2664</v>
      </c>
      <c r="C49" s="23">
        <v>1439</v>
      </c>
      <c r="D49" s="72">
        <f t="shared" si="4"/>
        <v>54.016516516516525</v>
      </c>
      <c r="E49" s="23">
        <v>0</v>
      </c>
      <c r="F49" s="83">
        <f t="shared" si="5"/>
        <v>0</v>
      </c>
      <c r="G49" s="23">
        <v>0</v>
      </c>
      <c r="H49" s="83" t="str">
        <f t="shared" si="6"/>
        <v>0</v>
      </c>
      <c r="I49" s="23">
        <v>0</v>
      </c>
      <c r="J49" s="25">
        <f t="shared" si="3"/>
        <v>0</v>
      </c>
    </row>
    <row r="50" spans="1:10" ht="16.5" customHeight="1">
      <c r="A50" s="116" t="s">
        <v>90</v>
      </c>
      <c r="B50" s="75">
        <v>13049</v>
      </c>
      <c r="C50" s="75">
        <v>3897</v>
      </c>
      <c r="D50" s="94">
        <f t="shared" si="4"/>
        <v>29.86435742202468</v>
      </c>
      <c r="E50" s="75">
        <v>6</v>
      </c>
      <c r="F50" s="98">
        <f t="shared" si="5"/>
        <v>0.15396458814472672</v>
      </c>
      <c r="G50" s="75">
        <v>5</v>
      </c>
      <c r="H50" s="98">
        <f t="shared" si="6"/>
        <v>83.33333333333334</v>
      </c>
      <c r="I50" s="75">
        <v>0</v>
      </c>
      <c r="J50" s="95">
        <f t="shared" si="3"/>
        <v>0</v>
      </c>
    </row>
    <row r="51" spans="1:10" ht="16.5" customHeight="1">
      <c r="A51" s="110" t="s">
        <v>18</v>
      </c>
      <c r="B51" s="23">
        <v>3492</v>
      </c>
      <c r="C51" s="23">
        <v>1186</v>
      </c>
      <c r="D51" s="72">
        <f t="shared" si="4"/>
        <v>33.963344788087056</v>
      </c>
      <c r="E51" s="23">
        <v>14</v>
      </c>
      <c r="F51" s="83">
        <f t="shared" si="5"/>
        <v>1.1804384485666104</v>
      </c>
      <c r="G51" s="23">
        <v>9</v>
      </c>
      <c r="H51" s="83">
        <f t="shared" si="6"/>
        <v>64.28571428571429</v>
      </c>
      <c r="I51" s="23">
        <v>0</v>
      </c>
      <c r="J51" s="25">
        <f t="shared" si="3"/>
        <v>0</v>
      </c>
    </row>
    <row r="52" spans="1:10" ht="16.5" customHeight="1">
      <c r="A52" s="110" t="s">
        <v>19</v>
      </c>
      <c r="B52" s="23">
        <v>3232</v>
      </c>
      <c r="C52" s="23">
        <v>928</v>
      </c>
      <c r="D52" s="72">
        <f t="shared" si="4"/>
        <v>28.71287128712871</v>
      </c>
      <c r="E52" s="23">
        <v>14</v>
      </c>
      <c r="F52" s="83">
        <f t="shared" si="5"/>
        <v>1.5086206896551724</v>
      </c>
      <c r="G52" s="23">
        <v>13</v>
      </c>
      <c r="H52" s="83">
        <f t="shared" si="6"/>
        <v>92.85714285714286</v>
      </c>
      <c r="I52" s="23">
        <v>1</v>
      </c>
      <c r="J52" s="25">
        <f t="shared" si="3"/>
        <v>0.10775862068965517</v>
      </c>
    </row>
    <row r="53" spans="1:10" ht="16.5" customHeight="1">
      <c r="A53" s="116" t="s">
        <v>91</v>
      </c>
      <c r="B53" s="75">
        <v>6724</v>
      </c>
      <c r="C53" s="75">
        <v>2114</v>
      </c>
      <c r="D53" s="94">
        <f t="shared" si="4"/>
        <v>31.43961927424152</v>
      </c>
      <c r="E53" s="75">
        <v>28</v>
      </c>
      <c r="F53" s="98">
        <f t="shared" si="5"/>
        <v>1.3245033112582782</v>
      </c>
      <c r="G53" s="75">
        <v>22</v>
      </c>
      <c r="H53" s="98">
        <f t="shared" si="6"/>
        <v>78.57142857142857</v>
      </c>
      <c r="I53" s="75">
        <v>1</v>
      </c>
      <c r="J53" s="95">
        <f t="shared" si="3"/>
        <v>0.04730368968779565</v>
      </c>
    </row>
    <row r="54" spans="1:10" ht="16.5" customHeight="1">
      <c r="A54" s="110" t="s">
        <v>92</v>
      </c>
      <c r="B54" s="23">
        <v>17110</v>
      </c>
      <c r="C54" s="23">
        <v>3295</v>
      </c>
      <c r="D54" s="72">
        <f t="shared" si="4"/>
        <v>19.257744009351256</v>
      </c>
      <c r="E54" s="23">
        <v>44</v>
      </c>
      <c r="F54" s="83">
        <f t="shared" si="5"/>
        <v>1.3353566009104705</v>
      </c>
      <c r="G54" s="23">
        <v>41</v>
      </c>
      <c r="H54" s="83">
        <f t="shared" si="6"/>
        <v>93.18181818181817</v>
      </c>
      <c r="I54" s="23">
        <v>1</v>
      </c>
      <c r="J54" s="25">
        <f t="shared" si="3"/>
        <v>0.030349013657056147</v>
      </c>
    </row>
    <row r="55" spans="1:10" ht="16.5" customHeight="1">
      <c r="A55" s="110" t="s">
        <v>20</v>
      </c>
      <c r="B55" s="23">
        <v>1085</v>
      </c>
      <c r="C55" s="23">
        <v>277</v>
      </c>
      <c r="D55" s="72">
        <f t="shared" si="4"/>
        <v>25.52995391705069</v>
      </c>
      <c r="E55" s="23">
        <v>6</v>
      </c>
      <c r="F55" s="83">
        <f t="shared" si="5"/>
        <v>2.166064981949458</v>
      </c>
      <c r="G55" s="23">
        <v>6</v>
      </c>
      <c r="H55" s="83">
        <f t="shared" si="6"/>
        <v>100</v>
      </c>
      <c r="I55" s="23">
        <v>1</v>
      </c>
      <c r="J55" s="25">
        <f t="shared" si="3"/>
        <v>0.36101083032490977</v>
      </c>
    </row>
    <row r="56" spans="1:10" ht="16.5" customHeight="1">
      <c r="A56" s="110" t="s">
        <v>21</v>
      </c>
      <c r="B56" s="23">
        <v>1239</v>
      </c>
      <c r="C56" s="23">
        <v>664</v>
      </c>
      <c r="D56" s="72">
        <f t="shared" si="4"/>
        <v>53.59160613397902</v>
      </c>
      <c r="E56" s="23">
        <v>7</v>
      </c>
      <c r="F56" s="83">
        <f t="shared" si="5"/>
        <v>1.0542168674698795</v>
      </c>
      <c r="G56" s="23">
        <v>6</v>
      </c>
      <c r="H56" s="83">
        <f t="shared" si="6"/>
        <v>85.71428571428571</v>
      </c>
      <c r="I56" s="23">
        <v>0</v>
      </c>
      <c r="J56" s="25">
        <f t="shared" si="3"/>
        <v>0</v>
      </c>
    </row>
    <row r="57" spans="1:10" ht="16.5" customHeight="1">
      <c r="A57" s="110" t="s">
        <v>22</v>
      </c>
      <c r="B57" s="23">
        <v>4179</v>
      </c>
      <c r="C57" s="23">
        <v>793</v>
      </c>
      <c r="D57" s="72">
        <f t="shared" si="4"/>
        <v>18.97583153864561</v>
      </c>
      <c r="E57" s="23">
        <v>11</v>
      </c>
      <c r="F57" s="83">
        <f t="shared" si="5"/>
        <v>1.3871374527112232</v>
      </c>
      <c r="G57" s="23">
        <v>10</v>
      </c>
      <c r="H57" s="83">
        <f t="shared" si="6"/>
        <v>90.9090909090909</v>
      </c>
      <c r="I57" s="23">
        <v>0</v>
      </c>
      <c r="J57" s="25">
        <f t="shared" si="3"/>
        <v>0</v>
      </c>
    </row>
    <row r="58" spans="1:10" ht="16.5" customHeight="1">
      <c r="A58" s="110" t="s">
        <v>23</v>
      </c>
      <c r="B58" s="23">
        <v>2066</v>
      </c>
      <c r="C58" s="23">
        <v>349</v>
      </c>
      <c r="D58" s="72">
        <f t="shared" si="4"/>
        <v>16.892545982575026</v>
      </c>
      <c r="E58" s="23">
        <v>3</v>
      </c>
      <c r="F58" s="83">
        <f t="shared" si="5"/>
        <v>0.8595988538681949</v>
      </c>
      <c r="G58" s="23">
        <v>3</v>
      </c>
      <c r="H58" s="83">
        <f t="shared" si="6"/>
        <v>100</v>
      </c>
      <c r="I58" s="23">
        <v>1</v>
      </c>
      <c r="J58" s="25">
        <f t="shared" si="3"/>
        <v>0.28653295128939826</v>
      </c>
    </row>
    <row r="59" spans="1:10" ht="16.5" customHeight="1">
      <c r="A59" s="110" t="s">
        <v>24</v>
      </c>
      <c r="B59" s="23">
        <v>4412</v>
      </c>
      <c r="C59" s="23">
        <v>1884</v>
      </c>
      <c r="D59" s="72">
        <f t="shared" si="4"/>
        <v>42.70172257479601</v>
      </c>
      <c r="E59" s="23">
        <v>22</v>
      </c>
      <c r="F59" s="83">
        <f t="shared" si="5"/>
        <v>1.167728237791932</v>
      </c>
      <c r="G59" s="23">
        <v>22</v>
      </c>
      <c r="H59" s="83">
        <f t="shared" si="6"/>
        <v>100</v>
      </c>
      <c r="I59" s="23">
        <v>0</v>
      </c>
      <c r="J59" s="25">
        <f t="shared" si="3"/>
        <v>0</v>
      </c>
    </row>
    <row r="60" spans="1:10" ht="16.5" customHeight="1">
      <c r="A60" s="116" t="s">
        <v>93</v>
      </c>
      <c r="B60" s="75">
        <v>30091</v>
      </c>
      <c r="C60" s="75">
        <v>7262</v>
      </c>
      <c r="D60" s="94">
        <f t="shared" si="4"/>
        <v>24.133461832441593</v>
      </c>
      <c r="E60" s="75">
        <v>93</v>
      </c>
      <c r="F60" s="98">
        <f t="shared" si="5"/>
        <v>1.2806389424400992</v>
      </c>
      <c r="G60" s="75">
        <v>88</v>
      </c>
      <c r="H60" s="98">
        <f t="shared" si="6"/>
        <v>94.6236559139785</v>
      </c>
      <c r="I60" s="75">
        <v>3</v>
      </c>
      <c r="J60" s="95">
        <f t="shared" si="3"/>
        <v>0.04131093362709997</v>
      </c>
    </row>
    <row r="61" spans="1:10" ht="16.5" customHeight="1">
      <c r="A61" s="110" t="s">
        <v>25</v>
      </c>
      <c r="B61" s="23">
        <v>7382</v>
      </c>
      <c r="C61" s="23">
        <v>545</v>
      </c>
      <c r="D61" s="72">
        <f t="shared" si="4"/>
        <v>7.382823083175291</v>
      </c>
      <c r="E61" s="23">
        <v>9</v>
      </c>
      <c r="F61" s="83">
        <f t="shared" si="5"/>
        <v>1.651376146788991</v>
      </c>
      <c r="G61" s="23">
        <v>9</v>
      </c>
      <c r="H61" s="83">
        <f t="shared" si="6"/>
        <v>100</v>
      </c>
      <c r="I61" s="23">
        <v>0</v>
      </c>
      <c r="J61" s="25">
        <f t="shared" si="3"/>
        <v>0</v>
      </c>
    </row>
    <row r="62" spans="1:10" ht="16.5" customHeight="1">
      <c r="A62" s="110" t="s">
        <v>26</v>
      </c>
      <c r="B62" s="23">
        <v>4451</v>
      </c>
      <c r="C62" s="23">
        <v>124</v>
      </c>
      <c r="D62" s="72">
        <f t="shared" si="4"/>
        <v>2.7858908110536955</v>
      </c>
      <c r="E62" s="23">
        <v>2</v>
      </c>
      <c r="F62" s="83">
        <f t="shared" si="5"/>
        <v>1.6129032258064515</v>
      </c>
      <c r="G62" s="23">
        <v>1</v>
      </c>
      <c r="H62" s="83">
        <f t="shared" si="6"/>
        <v>50</v>
      </c>
      <c r="I62" s="23">
        <v>0</v>
      </c>
      <c r="J62" s="25">
        <f t="shared" si="3"/>
        <v>0</v>
      </c>
    </row>
    <row r="63" spans="1:10" ht="16.5" customHeight="1">
      <c r="A63" s="110" t="s">
        <v>27</v>
      </c>
      <c r="B63" s="23">
        <v>4383</v>
      </c>
      <c r="C63" s="23">
        <v>202</v>
      </c>
      <c r="D63" s="72">
        <f t="shared" si="4"/>
        <v>4.6087154916723705</v>
      </c>
      <c r="E63" s="23">
        <v>4</v>
      </c>
      <c r="F63" s="83">
        <f t="shared" si="5"/>
        <v>1.9801980198019802</v>
      </c>
      <c r="G63" s="23">
        <v>4</v>
      </c>
      <c r="H63" s="83">
        <f t="shared" si="6"/>
        <v>100</v>
      </c>
      <c r="I63" s="23">
        <v>0</v>
      </c>
      <c r="J63" s="25">
        <f t="shared" si="3"/>
        <v>0</v>
      </c>
    </row>
    <row r="64" spans="1:10" ht="16.5" customHeight="1">
      <c r="A64" s="110" t="s">
        <v>28</v>
      </c>
      <c r="B64" s="23">
        <v>4340</v>
      </c>
      <c r="C64" s="23">
        <v>1075</v>
      </c>
      <c r="D64" s="72">
        <f t="shared" si="4"/>
        <v>24.76958525345622</v>
      </c>
      <c r="E64" s="23">
        <v>19</v>
      </c>
      <c r="F64" s="83">
        <f t="shared" si="5"/>
        <v>1.7674418604651163</v>
      </c>
      <c r="G64" s="23">
        <v>19</v>
      </c>
      <c r="H64" s="83">
        <f t="shared" si="6"/>
        <v>100</v>
      </c>
      <c r="I64" s="73">
        <v>0</v>
      </c>
      <c r="J64" s="25">
        <f t="shared" si="3"/>
        <v>0</v>
      </c>
    </row>
    <row r="65" spans="1:10" ht="16.5" customHeight="1">
      <c r="A65" s="110" t="s">
        <v>29</v>
      </c>
      <c r="B65" s="23">
        <v>3019</v>
      </c>
      <c r="C65" s="23">
        <v>999</v>
      </c>
      <c r="D65" s="72">
        <f t="shared" si="4"/>
        <v>33.090427293805895</v>
      </c>
      <c r="E65" s="23">
        <v>21</v>
      </c>
      <c r="F65" s="83">
        <f t="shared" si="5"/>
        <v>2.1021021021021022</v>
      </c>
      <c r="G65" s="23">
        <v>18</v>
      </c>
      <c r="H65" s="83">
        <f t="shared" si="6"/>
        <v>85.71428571428571</v>
      </c>
      <c r="I65" s="23">
        <v>1</v>
      </c>
      <c r="J65" s="25">
        <f t="shared" si="3"/>
        <v>0.10010010010010009</v>
      </c>
    </row>
    <row r="66" spans="1:10" ht="16.5" customHeight="1">
      <c r="A66" s="110" t="s">
        <v>30</v>
      </c>
      <c r="B66" s="23">
        <v>2614</v>
      </c>
      <c r="C66" s="23">
        <v>306</v>
      </c>
      <c r="D66" s="72">
        <f t="shared" si="4"/>
        <v>11.7061973986228</v>
      </c>
      <c r="E66" s="23">
        <v>8</v>
      </c>
      <c r="F66" s="83">
        <f t="shared" si="5"/>
        <v>2.6143790849673203</v>
      </c>
      <c r="G66" s="23">
        <v>6</v>
      </c>
      <c r="H66" s="83">
        <f t="shared" si="6"/>
        <v>75</v>
      </c>
      <c r="I66" s="23">
        <v>0</v>
      </c>
      <c r="J66" s="25">
        <f t="shared" si="3"/>
        <v>0</v>
      </c>
    </row>
    <row r="67" spans="1:10" ht="16.5" customHeight="1" thickBot="1">
      <c r="A67" s="117" t="s">
        <v>94</v>
      </c>
      <c r="B67" s="81">
        <v>26189</v>
      </c>
      <c r="C67" s="81">
        <v>3251</v>
      </c>
      <c r="D67" s="100">
        <f t="shared" si="4"/>
        <v>12.413608767039596</v>
      </c>
      <c r="E67" s="81">
        <v>63</v>
      </c>
      <c r="F67" s="118">
        <f t="shared" si="5"/>
        <v>1.937865272223931</v>
      </c>
      <c r="G67" s="81">
        <v>57</v>
      </c>
      <c r="H67" s="118">
        <f t="shared" si="6"/>
        <v>90.47619047619048</v>
      </c>
      <c r="I67" s="119">
        <v>1</v>
      </c>
      <c r="J67" s="101">
        <f t="shared" si="3"/>
        <v>0.030759766225776686</v>
      </c>
    </row>
    <row r="68" spans="1:10" ht="16.5" customHeight="1">
      <c r="A68" s="15"/>
      <c r="B68" s="19"/>
      <c r="C68" s="19"/>
      <c r="D68" s="19"/>
      <c r="E68" s="19"/>
      <c r="F68" s="21"/>
      <c r="G68" s="19"/>
      <c r="H68" s="21"/>
      <c r="I68" s="19"/>
      <c r="J68" s="19"/>
    </row>
    <row r="69" spans="1:10" ht="16.5" customHeight="1">
      <c r="A69" s="15"/>
      <c r="B69" s="19"/>
      <c r="C69" s="19"/>
      <c r="D69" s="19"/>
      <c r="E69" s="19"/>
      <c r="F69" s="21"/>
      <c r="G69" s="19"/>
      <c r="H69" s="21"/>
      <c r="I69" s="19"/>
      <c r="J69" s="19"/>
    </row>
    <row r="70" spans="1:10" ht="16.5" customHeight="1">
      <c r="A70" s="15"/>
      <c r="B70" s="19"/>
      <c r="C70" s="19"/>
      <c r="D70" s="19"/>
      <c r="E70" s="19"/>
      <c r="F70" s="21"/>
      <c r="G70" s="19"/>
      <c r="H70" s="21"/>
      <c r="I70" s="19"/>
      <c r="J70" s="19"/>
    </row>
    <row r="71" spans="1:10" ht="16.5" customHeight="1">
      <c r="A71" s="15"/>
      <c r="B71" s="19"/>
      <c r="C71" s="19"/>
      <c r="D71" s="19"/>
      <c r="E71" s="19"/>
      <c r="F71" s="21"/>
      <c r="G71" s="19"/>
      <c r="H71" s="21"/>
      <c r="I71" s="19"/>
      <c r="J71" s="19"/>
    </row>
    <row r="72" spans="1:10" ht="16.5" customHeight="1">
      <c r="A72" s="15"/>
      <c r="B72" s="19"/>
      <c r="C72" s="19"/>
      <c r="D72" s="19"/>
      <c r="E72" s="19"/>
      <c r="F72" s="21"/>
      <c r="G72" s="19"/>
      <c r="H72" s="21"/>
      <c r="I72" s="19"/>
      <c r="J72" s="19"/>
    </row>
    <row r="73" spans="1:10" ht="16.5" customHeight="1">
      <c r="A73" s="15"/>
      <c r="B73" s="19"/>
      <c r="C73" s="19"/>
      <c r="D73" s="19"/>
      <c r="E73" s="19"/>
      <c r="F73" s="21"/>
      <c r="G73" s="19"/>
      <c r="H73" s="21"/>
      <c r="I73" s="19"/>
      <c r="J73" s="19"/>
    </row>
    <row r="74" spans="1:10" ht="16.5" customHeight="1">
      <c r="A74" s="15"/>
      <c r="B74" s="19"/>
      <c r="C74" s="19"/>
      <c r="D74" s="19"/>
      <c r="E74" s="19"/>
      <c r="F74" s="21"/>
      <c r="G74" s="19"/>
      <c r="H74" s="21"/>
      <c r="I74" s="19"/>
      <c r="J74" s="19"/>
    </row>
    <row r="75" spans="1:10" ht="16.5" customHeight="1">
      <c r="A75" s="15"/>
      <c r="B75" s="19"/>
      <c r="C75" s="19"/>
      <c r="D75" s="19"/>
      <c r="E75" s="19"/>
      <c r="F75" s="21"/>
      <c r="G75" s="19"/>
      <c r="H75" s="21"/>
      <c r="I75" s="19"/>
      <c r="J75" s="19"/>
    </row>
    <row r="76" spans="1:10" ht="16.5" customHeight="1">
      <c r="A76" s="15"/>
      <c r="B76" s="19"/>
      <c r="C76" s="19"/>
      <c r="D76" s="19"/>
      <c r="E76" s="19"/>
      <c r="F76" s="21"/>
      <c r="G76" s="19"/>
      <c r="H76" s="21"/>
      <c r="I76" s="19"/>
      <c r="J76" s="19"/>
    </row>
    <row r="77" spans="1:10" ht="16.5" customHeight="1">
      <c r="A77" s="15"/>
      <c r="B77" s="19"/>
      <c r="C77" s="19"/>
      <c r="D77" s="19"/>
      <c r="E77" s="19"/>
      <c r="F77" s="21"/>
      <c r="G77" s="19"/>
      <c r="H77" s="21"/>
      <c r="I77" s="19"/>
      <c r="J77" s="19"/>
    </row>
    <row r="78" spans="1:10" ht="16.5" customHeight="1">
      <c r="A78" s="15"/>
      <c r="B78" s="19"/>
      <c r="C78" s="19"/>
      <c r="D78" s="19"/>
      <c r="E78" s="19"/>
      <c r="F78" s="21"/>
      <c r="G78" s="19"/>
      <c r="H78" s="21"/>
      <c r="I78" s="19"/>
      <c r="J78" s="19"/>
    </row>
    <row r="79" spans="1:10" ht="16.5" customHeight="1">
      <c r="A79" s="15"/>
      <c r="B79" s="19"/>
      <c r="C79" s="19"/>
      <c r="D79" s="19"/>
      <c r="E79" s="19"/>
      <c r="F79" s="21"/>
      <c r="G79" s="19"/>
      <c r="H79" s="21"/>
      <c r="I79" s="19"/>
      <c r="J79" s="19"/>
    </row>
    <row r="80" spans="1:10" ht="16.5" customHeight="1">
      <c r="A80" s="15"/>
      <c r="B80" s="19"/>
      <c r="C80" s="19"/>
      <c r="D80" s="19"/>
      <c r="E80" s="19"/>
      <c r="F80" s="21"/>
      <c r="G80" s="19"/>
      <c r="H80" s="21"/>
      <c r="I80" s="19"/>
      <c r="J80" s="19"/>
    </row>
    <row r="81" spans="1:10" ht="16.5" customHeight="1">
      <c r="A81" s="15"/>
      <c r="B81" s="19"/>
      <c r="C81" s="19"/>
      <c r="D81" s="19"/>
      <c r="E81" s="19"/>
      <c r="F81" s="21"/>
      <c r="G81" s="19"/>
      <c r="H81" s="21"/>
      <c r="I81" s="19"/>
      <c r="J81" s="19"/>
    </row>
    <row r="82" spans="1:10" ht="16.5" customHeight="1">
      <c r="A82" s="15"/>
      <c r="B82" s="19"/>
      <c r="C82" s="19"/>
      <c r="D82" s="19"/>
      <c r="E82" s="19"/>
      <c r="F82" s="21"/>
      <c r="G82" s="19"/>
      <c r="H82" s="21"/>
      <c r="I82" s="19"/>
      <c r="J82" s="19"/>
    </row>
    <row r="83" spans="1:10" ht="16.5" customHeight="1">
      <c r="A83" s="15"/>
      <c r="B83" s="19"/>
      <c r="C83" s="19"/>
      <c r="D83" s="19"/>
      <c r="E83" s="19"/>
      <c r="F83" s="21"/>
      <c r="G83" s="19"/>
      <c r="H83" s="21"/>
      <c r="I83" s="19"/>
      <c r="J83" s="19"/>
    </row>
    <row r="84" spans="1:10" ht="16.5" customHeight="1">
      <c r="A84" s="15"/>
      <c r="B84" s="19"/>
      <c r="C84" s="19"/>
      <c r="D84" s="19"/>
      <c r="E84" s="19"/>
      <c r="F84" s="21"/>
      <c r="G84" s="19"/>
      <c r="H84" s="21"/>
      <c r="I84" s="19"/>
      <c r="J84" s="19"/>
    </row>
    <row r="85" spans="1:10" ht="16.5" customHeight="1">
      <c r="A85" s="15"/>
      <c r="B85" s="19"/>
      <c r="C85" s="19"/>
      <c r="D85" s="19"/>
      <c r="E85" s="19"/>
      <c r="F85" s="21"/>
      <c r="G85" s="19"/>
      <c r="H85" s="21"/>
      <c r="I85" s="19"/>
      <c r="J85" s="19"/>
    </row>
    <row r="86" spans="1:10" ht="16.5" customHeight="1">
      <c r="A86" s="15"/>
      <c r="B86" s="19"/>
      <c r="C86" s="19"/>
      <c r="D86" s="19"/>
      <c r="E86" s="19"/>
      <c r="F86" s="21"/>
      <c r="G86" s="19"/>
      <c r="H86" s="21"/>
      <c r="I86" s="19"/>
      <c r="J86" s="19"/>
    </row>
    <row r="87" spans="1:10" ht="16.5" customHeight="1">
      <c r="A87" s="15"/>
      <c r="B87" s="19"/>
      <c r="C87" s="19"/>
      <c r="D87" s="19"/>
      <c r="E87" s="19"/>
      <c r="F87" s="21"/>
      <c r="G87" s="19"/>
      <c r="H87" s="21"/>
      <c r="I87" s="19"/>
      <c r="J87" s="19"/>
    </row>
    <row r="88" spans="1:10" ht="16.5" customHeight="1">
      <c r="A88" s="15"/>
      <c r="B88" s="19"/>
      <c r="C88" s="19"/>
      <c r="D88" s="19"/>
      <c r="E88" s="19"/>
      <c r="F88" s="21"/>
      <c r="G88" s="19"/>
      <c r="H88" s="21"/>
      <c r="I88" s="19"/>
      <c r="J88" s="19"/>
    </row>
    <row r="89" spans="1:10" ht="16.5" customHeight="1">
      <c r="A89" s="15"/>
      <c r="B89" s="19"/>
      <c r="C89" s="19"/>
      <c r="D89" s="19"/>
      <c r="E89" s="19"/>
      <c r="F89" s="21"/>
      <c r="G89" s="19"/>
      <c r="H89" s="21"/>
      <c r="I89" s="19"/>
      <c r="J89" s="19"/>
    </row>
    <row r="90" spans="1:10" ht="16.5" customHeight="1">
      <c r="A90" s="15"/>
      <c r="B90" s="19"/>
      <c r="C90" s="19"/>
      <c r="D90" s="19"/>
      <c r="E90" s="19"/>
      <c r="F90" s="21"/>
      <c r="G90" s="19"/>
      <c r="H90" s="21"/>
      <c r="I90" s="19"/>
      <c r="J90" s="19"/>
    </row>
    <row r="91" spans="1:10" ht="16.5" customHeight="1">
      <c r="A91" s="15"/>
      <c r="B91" s="19"/>
      <c r="C91" s="19"/>
      <c r="D91" s="19"/>
      <c r="E91" s="19"/>
      <c r="F91" s="21"/>
      <c r="G91" s="19"/>
      <c r="H91" s="21"/>
      <c r="I91" s="19"/>
      <c r="J91" s="19"/>
    </row>
    <row r="92" spans="1:10" ht="16.5" customHeight="1">
      <c r="A92" s="15"/>
      <c r="B92" s="19"/>
      <c r="C92" s="19"/>
      <c r="D92" s="19"/>
      <c r="E92" s="19"/>
      <c r="F92" s="21"/>
      <c r="G92" s="19"/>
      <c r="H92" s="21"/>
      <c r="I92" s="19"/>
      <c r="J92" s="19"/>
    </row>
    <row r="93" spans="1:10" ht="16.5" customHeight="1">
      <c r="A93" s="15"/>
      <c r="B93" s="19"/>
      <c r="C93" s="19"/>
      <c r="D93" s="19"/>
      <c r="E93" s="19"/>
      <c r="F93" s="21"/>
      <c r="G93" s="19"/>
      <c r="H93" s="21"/>
      <c r="I93" s="19"/>
      <c r="J93" s="19"/>
    </row>
    <row r="94" spans="1:10" ht="16.5" customHeight="1">
      <c r="A94" s="15"/>
      <c r="B94" s="19"/>
      <c r="C94" s="19"/>
      <c r="D94" s="19"/>
      <c r="E94" s="19"/>
      <c r="F94" s="21"/>
      <c r="G94" s="19"/>
      <c r="H94" s="21"/>
      <c r="I94" s="19"/>
      <c r="J94" s="19"/>
    </row>
    <row r="95" spans="1:10" ht="16.5" customHeight="1">
      <c r="A95" s="15"/>
      <c r="B95" s="19"/>
      <c r="C95" s="19"/>
      <c r="D95" s="19"/>
      <c r="E95" s="19"/>
      <c r="F95" s="21"/>
      <c r="G95" s="19"/>
      <c r="H95" s="21"/>
      <c r="I95" s="19"/>
      <c r="J95" s="19"/>
    </row>
    <row r="96" spans="1:10" ht="16.5" customHeight="1">
      <c r="A96" s="15"/>
      <c r="B96" s="19"/>
      <c r="C96" s="19"/>
      <c r="D96" s="19"/>
      <c r="E96" s="19"/>
      <c r="F96" s="21"/>
      <c r="G96" s="19"/>
      <c r="H96" s="21"/>
      <c r="I96" s="19"/>
      <c r="J96" s="19"/>
    </row>
    <row r="97" spans="1:10" ht="16.5" customHeight="1">
      <c r="A97" s="15"/>
      <c r="B97" s="19"/>
      <c r="C97" s="19"/>
      <c r="D97" s="19"/>
      <c r="E97" s="19"/>
      <c r="F97" s="21"/>
      <c r="G97" s="19"/>
      <c r="H97" s="21"/>
      <c r="I97" s="19"/>
      <c r="J97" s="19"/>
    </row>
    <row r="98" spans="1:10" ht="16.5" customHeight="1">
      <c r="A98" s="15"/>
      <c r="B98" s="19"/>
      <c r="C98" s="19"/>
      <c r="D98" s="19"/>
      <c r="E98" s="19"/>
      <c r="F98" s="21"/>
      <c r="G98" s="19"/>
      <c r="H98" s="21"/>
      <c r="I98" s="19"/>
      <c r="J98" s="19"/>
    </row>
    <row r="99" spans="1:10" ht="16.5" customHeight="1">
      <c r="A99" s="15"/>
      <c r="B99" s="19"/>
      <c r="C99" s="19"/>
      <c r="D99" s="19"/>
      <c r="E99" s="19"/>
      <c r="F99" s="21"/>
      <c r="G99" s="19"/>
      <c r="H99" s="21"/>
      <c r="I99" s="19"/>
      <c r="J99" s="19"/>
    </row>
    <row r="100" spans="1:10" ht="16.5" customHeight="1">
      <c r="A100" s="15"/>
      <c r="B100" s="19"/>
      <c r="C100" s="19"/>
      <c r="D100" s="19"/>
      <c r="E100" s="19"/>
      <c r="F100" s="21"/>
      <c r="G100" s="19"/>
      <c r="H100" s="21"/>
      <c r="I100" s="19"/>
      <c r="J100" s="19"/>
    </row>
    <row r="101" spans="1:10" ht="16.5" customHeight="1">
      <c r="A101" s="15"/>
      <c r="B101" s="19"/>
      <c r="C101" s="19"/>
      <c r="D101" s="19"/>
      <c r="E101" s="19"/>
      <c r="F101" s="21"/>
      <c r="G101" s="19"/>
      <c r="H101" s="21"/>
      <c r="I101" s="19"/>
      <c r="J101" s="19"/>
    </row>
    <row r="102" spans="1:10" ht="16.5" customHeight="1">
      <c r="A102" s="15"/>
      <c r="B102" s="19"/>
      <c r="C102" s="19"/>
      <c r="D102" s="19"/>
      <c r="E102" s="19"/>
      <c r="F102" s="21"/>
      <c r="G102" s="19"/>
      <c r="H102" s="21"/>
      <c r="I102" s="19"/>
      <c r="J102" s="19"/>
    </row>
    <row r="103" spans="1:10" ht="16.5" customHeight="1">
      <c r="A103" s="15"/>
      <c r="B103" s="19"/>
      <c r="C103" s="19"/>
      <c r="D103" s="19"/>
      <c r="E103" s="19"/>
      <c r="F103" s="21"/>
      <c r="G103" s="19"/>
      <c r="H103" s="21"/>
      <c r="I103" s="19"/>
      <c r="J103" s="19"/>
    </row>
    <row r="104" spans="2:10" ht="16.5" customHeight="1">
      <c r="B104" s="20"/>
      <c r="C104" s="20"/>
      <c r="D104" s="20"/>
      <c r="E104" s="20"/>
      <c r="F104" s="22"/>
      <c r="G104" s="20"/>
      <c r="H104" s="22"/>
      <c r="I104" s="20"/>
      <c r="J104" s="20"/>
    </row>
    <row r="105" spans="2:10" ht="16.5" customHeight="1">
      <c r="B105" s="20"/>
      <c r="C105" s="20"/>
      <c r="D105" s="20"/>
      <c r="E105" s="20"/>
      <c r="F105" s="22"/>
      <c r="G105" s="20"/>
      <c r="H105" s="22"/>
      <c r="I105" s="20"/>
      <c r="J105" s="20"/>
    </row>
    <row r="106" spans="2:10" ht="16.5" customHeight="1">
      <c r="B106" s="20"/>
      <c r="C106" s="20"/>
      <c r="D106" s="20"/>
      <c r="E106" s="20"/>
      <c r="F106" s="22"/>
      <c r="G106" s="20"/>
      <c r="H106" s="22"/>
      <c r="I106" s="20"/>
      <c r="J106" s="20"/>
    </row>
    <row r="107" spans="2:10" ht="16.5" customHeight="1">
      <c r="B107" s="20"/>
      <c r="C107" s="20"/>
      <c r="D107" s="20"/>
      <c r="E107" s="20"/>
      <c r="F107" s="22"/>
      <c r="G107" s="20"/>
      <c r="H107" s="22"/>
      <c r="I107" s="20"/>
      <c r="J107" s="20"/>
    </row>
    <row r="108" spans="2:10" ht="16.5" customHeight="1">
      <c r="B108" s="20"/>
      <c r="C108" s="20"/>
      <c r="D108" s="20"/>
      <c r="E108" s="20"/>
      <c r="F108" s="22"/>
      <c r="G108" s="20"/>
      <c r="H108" s="22"/>
      <c r="I108" s="20"/>
      <c r="J108" s="20"/>
    </row>
    <row r="109" spans="2:10" ht="16.5" customHeight="1">
      <c r="B109" s="20"/>
      <c r="C109" s="20"/>
      <c r="D109" s="20"/>
      <c r="E109" s="20"/>
      <c r="F109" s="22"/>
      <c r="G109" s="20"/>
      <c r="H109" s="22"/>
      <c r="I109" s="20"/>
      <c r="J109" s="20"/>
    </row>
    <row r="110" spans="2:10" ht="16.5" customHeight="1">
      <c r="B110" s="20"/>
      <c r="C110" s="20"/>
      <c r="D110" s="20"/>
      <c r="E110" s="20"/>
      <c r="F110" s="22"/>
      <c r="G110" s="20"/>
      <c r="H110" s="22"/>
      <c r="I110" s="20"/>
      <c r="J110" s="20"/>
    </row>
    <row r="111" spans="2:10" ht="16.5" customHeight="1">
      <c r="B111" s="20"/>
      <c r="C111" s="20"/>
      <c r="D111" s="20"/>
      <c r="E111" s="20"/>
      <c r="F111" s="22"/>
      <c r="G111" s="20"/>
      <c r="H111" s="22"/>
      <c r="I111" s="20"/>
      <c r="J111" s="20"/>
    </row>
    <row r="112" spans="2:10" ht="16.5" customHeight="1">
      <c r="B112" s="20"/>
      <c r="C112" s="20"/>
      <c r="D112" s="20"/>
      <c r="E112" s="20"/>
      <c r="F112" s="22"/>
      <c r="G112" s="20"/>
      <c r="H112" s="22"/>
      <c r="I112" s="20"/>
      <c r="J112" s="20"/>
    </row>
    <row r="113" spans="2:10" ht="16.5" customHeight="1">
      <c r="B113" s="20"/>
      <c r="C113" s="20"/>
      <c r="D113" s="20"/>
      <c r="E113" s="20"/>
      <c r="F113" s="22"/>
      <c r="G113" s="20"/>
      <c r="H113" s="22"/>
      <c r="I113" s="20"/>
      <c r="J113" s="20"/>
    </row>
    <row r="114" spans="2:10" ht="16.5" customHeight="1">
      <c r="B114" s="20"/>
      <c r="C114" s="20"/>
      <c r="D114" s="20"/>
      <c r="E114" s="20"/>
      <c r="F114" s="22"/>
      <c r="G114" s="20"/>
      <c r="H114" s="22"/>
      <c r="I114" s="20"/>
      <c r="J114" s="20"/>
    </row>
    <row r="115" spans="2:10" ht="16.5" customHeight="1">
      <c r="B115" s="20"/>
      <c r="C115" s="20"/>
      <c r="D115" s="20"/>
      <c r="E115" s="20"/>
      <c r="F115" s="22"/>
      <c r="G115" s="20"/>
      <c r="H115" s="22"/>
      <c r="I115" s="20"/>
      <c r="J115" s="20"/>
    </row>
    <row r="116" spans="2:10" ht="16.5" customHeight="1">
      <c r="B116" s="20"/>
      <c r="C116" s="20"/>
      <c r="D116" s="20"/>
      <c r="E116" s="20"/>
      <c r="F116" s="22"/>
      <c r="G116" s="20"/>
      <c r="H116" s="22"/>
      <c r="I116" s="20"/>
      <c r="J116" s="20"/>
    </row>
    <row r="117" spans="2:10" ht="16.5" customHeight="1">
      <c r="B117" s="20"/>
      <c r="C117" s="20"/>
      <c r="D117" s="20"/>
      <c r="E117" s="20"/>
      <c r="F117" s="22"/>
      <c r="G117" s="20"/>
      <c r="H117" s="22"/>
      <c r="I117" s="20"/>
      <c r="J117" s="20"/>
    </row>
    <row r="118" spans="2:10" ht="16.5" customHeight="1">
      <c r="B118" s="20"/>
      <c r="C118" s="20"/>
      <c r="D118" s="20"/>
      <c r="E118" s="20"/>
      <c r="F118" s="22"/>
      <c r="G118" s="20"/>
      <c r="H118" s="22"/>
      <c r="I118" s="20"/>
      <c r="J118" s="20"/>
    </row>
    <row r="119" spans="2:10" ht="16.5" customHeight="1">
      <c r="B119" s="20"/>
      <c r="C119" s="20"/>
      <c r="D119" s="20"/>
      <c r="E119" s="20"/>
      <c r="F119" s="22"/>
      <c r="G119" s="20"/>
      <c r="H119" s="22"/>
      <c r="I119" s="20"/>
      <c r="J119" s="20"/>
    </row>
    <row r="120" spans="2:10" ht="16.5" customHeight="1">
      <c r="B120" s="20"/>
      <c r="C120" s="20"/>
      <c r="D120" s="20"/>
      <c r="E120" s="20"/>
      <c r="F120" s="22"/>
      <c r="G120" s="20"/>
      <c r="H120" s="22"/>
      <c r="I120" s="20"/>
      <c r="J120" s="20"/>
    </row>
    <row r="121" spans="2:10" ht="16.5" customHeight="1">
      <c r="B121" s="20"/>
      <c r="C121" s="20"/>
      <c r="D121" s="20"/>
      <c r="E121" s="20"/>
      <c r="F121" s="22"/>
      <c r="G121" s="20"/>
      <c r="H121" s="22"/>
      <c r="I121" s="20"/>
      <c r="J121" s="20"/>
    </row>
    <row r="122" spans="2:10" ht="16.5" customHeight="1">
      <c r="B122" s="20"/>
      <c r="C122" s="20"/>
      <c r="D122" s="20"/>
      <c r="E122" s="20"/>
      <c r="F122" s="22"/>
      <c r="G122" s="20"/>
      <c r="H122" s="22"/>
      <c r="I122" s="20"/>
      <c r="J122" s="20"/>
    </row>
    <row r="123" spans="2:10" ht="16.5" customHeight="1">
      <c r="B123" s="20"/>
      <c r="C123" s="20"/>
      <c r="D123" s="20"/>
      <c r="E123" s="20"/>
      <c r="F123" s="22"/>
      <c r="G123" s="20"/>
      <c r="H123" s="22"/>
      <c r="I123" s="20"/>
      <c r="J123" s="20"/>
    </row>
    <row r="124" spans="2:10" ht="16.5" customHeight="1">
      <c r="B124" s="20"/>
      <c r="C124" s="20"/>
      <c r="D124" s="20"/>
      <c r="E124" s="20"/>
      <c r="F124" s="22"/>
      <c r="G124" s="20"/>
      <c r="H124" s="22"/>
      <c r="I124" s="20"/>
      <c r="J124" s="20"/>
    </row>
    <row r="125" spans="2:10" ht="16.5" customHeight="1">
      <c r="B125" s="20"/>
      <c r="C125" s="20"/>
      <c r="D125" s="20"/>
      <c r="E125" s="20"/>
      <c r="F125" s="22"/>
      <c r="G125" s="20"/>
      <c r="H125" s="22"/>
      <c r="I125" s="20"/>
      <c r="J125" s="20"/>
    </row>
    <row r="126" spans="2:10" ht="16.5" customHeight="1">
      <c r="B126" s="20"/>
      <c r="C126" s="20"/>
      <c r="D126" s="20"/>
      <c r="E126" s="20"/>
      <c r="F126" s="22"/>
      <c r="G126" s="20"/>
      <c r="H126" s="22"/>
      <c r="I126" s="20"/>
      <c r="J126" s="20"/>
    </row>
    <row r="127" spans="2:10" ht="16.5" customHeight="1">
      <c r="B127" s="20"/>
      <c r="C127" s="20"/>
      <c r="D127" s="20"/>
      <c r="E127" s="20"/>
      <c r="F127" s="22"/>
      <c r="G127" s="20"/>
      <c r="H127" s="22"/>
      <c r="I127" s="20"/>
      <c r="J127" s="20"/>
    </row>
    <row r="128" spans="2:10" ht="16.5" customHeight="1">
      <c r="B128" s="20"/>
      <c r="C128" s="20"/>
      <c r="D128" s="20"/>
      <c r="E128" s="20"/>
      <c r="F128" s="22"/>
      <c r="G128" s="20"/>
      <c r="H128" s="22"/>
      <c r="I128" s="20"/>
      <c r="J128" s="20"/>
    </row>
    <row r="129" spans="2:10" ht="16.5" customHeight="1">
      <c r="B129" s="20"/>
      <c r="C129" s="20"/>
      <c r="D129" s="20"/>
      <c r="E129" s="20"/>
      <c r="F129" s="22"/>
      <c r="G129" s="20"/>
      <c r="H129" s="22"/>
      <c r="I129" s="20"/>
      <c r="J129" s="20"/>
    </row>
    <row r="130" spans="2:10" ht="16.5" customHeight="1">
      <c r="B130" s="20"/>
      <c r="C130" s="20"/>
      <c r="D130" s="20"/>
      <c r="E130" s="20"/>
      <c r="F130" s="22"/>
      <c r="G130" s="20"/>
      <c r="H130" s="22"/>
      <c r="I130" s="20"/>
      <c r="J130" s="20"/>
    </row>
    <row r="131" spans="2:10" ht="16.5" customHeight="1">
      <c r="B131" s="20"/>
      <c r="C131" s="20"/>
      <c r="D131" s="20"/>
      <c r="E131" s="20"/>
      <c r="F131" s="22"/>
      <c r="G131" s="20"/>
      <c r="H131" s="22"/>
      <c r="I131" s="20"/>
      <c r="J131" s="20"/>
    </row>
    <row r="132" spans="2:10" ht="16.5" customHeight="1">
      <c r="B132" s="20"/>
      <c r="C132" s="20"/>
      <c r="D132" s="20"/>
      <c r="E132" s="20"/>
      <c r="F132" s="22"/>
      <c r="G132" s="20"/>
      <c r="H132" s="22"/>
      <c r="I132" s="20"/>
      <c r="J132" s="20"/>
    </row>
    <row r="133" spans="2:10" ht="16.5" customHeight="1">
      <c r="B133" s="20"/>
      <c r="C133" s="20"/>
      <c r="D133" s="20"/>
      <c r="E133" s="20"/>
      <c r="F133" s="22"/>
      <c r="G133" s="20"/>
      <c r="H133" s="22"/>
      <c r="I133" s="20"/>
      <c r="J133" s="20"/>
    </row>
    <row r="134" spans="2:10" ht="16.5" customHeight="1">
      <c r="B134" s="20"/>
      <c r="C134" s="20"/>
      <c r="D134" s="20"/>
      <c r="E134" s="20"/>
      <c r="F134" s="22"/>
      <c r="G134" s="20"/>
      <c r="H134" s="22"/>
      <c r="I134" s="20"/>
      <c r="J134" s="20"/>
    </row>
    <row r="135" spans="2:10" ht="16.5" customHeight="1">
      <c r="B135" s="20"/>
      <c r="C135" s="20"/>
      <c r="D135" s="20"/>
      <c r="E135" s="20"/>
      <c r="F135" s="22"/>
      <c r="G135" s="20"/>
      <c r="H135" s="22"/>
      <c r="I135" s="20"/>
      <c r="J135" s="20"/>
    </row>
    <row r="136" spans="2:10" ht="14.25">
      <c r="B136" s="20"/>
      <c r="C136" s="20"/>
      <c r="D136" s="20"/>
      <c r="E136" s="20"/>
      <c r="F136" s="22"/>
      <c r="G136" s="20"/>
      <c r="H136" s="22"/>
      <c r="I136" s="20"/>
      <c r="J136" s="20"/>
    </row>
    <row r="137" spans="2:10" ht="14.25">
      <c r="B137" s="20"/>
      <c r="C137" s="20"/>
      <c r="D137" s="20"/>
      <c r="E137" s="20"/>
      <c r="F137" s="22"/>
      <c r="G137" s="20"/>
      <c r="H137" s="22"/>
      <c r="I137" s="20"/>
      <c r="J137" s="20"/>
    </row>
    <row r="138" spans="2:10" ht="14.25">
      <c r="B138" s="20"/>
      <c r="C138" s="20"/>
      <c r="D138" s="20"/>
      <c r="E138" s="20"/>
      <c r="F138" s="22"/>
      <c r="G138" s="20"/>
      <c r="H138" s="22"/>
      <c r="I138" s="20"/>
      <c r="J138" s="20"/>
    </row>
    <row r="139" spans="2:10" ht="14.25">
      <c r="B139" s="20"/>
      <c r="C139" s="20"/>
      <c r="D139" s="20"/>
      <c r="E139" s="20"/>
      <c r="F139" s="22"/>
      <c r="G139" s="20"/>
      <c r="H139" s="22"/>
      <c r="I139" s="20"/>
      <c r="J139" s="20"/>
    </row>
    <row r="140" spans="2:10" ht="14.25">
      <c r="B140" s="20"/>
      <c r="C140" s="20"/>
      <c r="D140" s="20"/>
      <c r="E140" s="20"/>
      <c r="F140" s="22"/>
      <c r="G140" s="20"/>
      <c r="H140" s="22"/>
      <c r="I140" s="20"/>
      <c r="J140" s="20"/>
    </row>
    <row r="141" spans="2:10" ht="14.25">
      <c r="B141" s="20"/>
      <c r="C141" s="20"/>
      <c r="D141" s="20"/>
      <c r="E141" s="20"/>
      <c r="F141" s="22"/>
      <c r="G141" s="20"/>
      <c r="H141" s="22"/>
      <c r="I141" s="20"/>
      <c r="J141" s="20"/>
    </row>
    <row r="142" spans="2:10" ht="14.25">
      <c r="B142" s="20"/>
      <c r="C142" s="20"/>
      <c r="D142" s="20"/>
      <c r="E142" s="20"/>
      <c r="F142" s="22"/>
      <c r="G142" s="20"/>
      <c r="H142" s="22"/>
      <c r="I142" s="20"/>
      <c r="J142" s="20"/>
    </row>
    <row r="143" spans="2:10" ht="14.25">
      <c r="B143" s="20"/>
      <c r="C143" s="20"/>
      <c r="D143" s="20"/>
      <c r="E143" s="20"/>
      <c r="F143" s="22"/>
      <c r="G143" s="20"/>
      <c r="H143" s="22"/>
      <c r="I143" s="20"/>
      <c r="J143" s="20"/>
    </row>
    <row r="144" spans="2:10" ht="14.25">
      <c r="B144" s="20"/>
      <c r="C144" s="20"/>
      <c r="D144" s="20"/>
      <c r="E144" s="20"/>
      <c r="F144" s="22"/>
      <c r="G144" s="20"/>
      <c r="H144" s="22"/>
      <c r="I144" s="20"/>
      <c r="J144" s="20"/>
    </row>
    <row r="145" spans="2:10" ht="14.25">
      <c r="B145" s="20"/>
      <c r="C145" s="20"/>
      <c r="D145" s="20"/>
      <c r="E145" s="20"/>
      <c r="F145" s="22"/>
      <c r="G145" s="20"/>
      <c r="H145" s="22"/>
      <c r="I145" s="20"/>
      <c r="J145" s="20"/>
    </row>
    <row r="146" spans="2:10" ht="14.25">
      <c r="B146" s="20"/>
      <c r="C146" s="20"/>
      <c r="D146" s="20"/>
      <c r="E146" s="20"/>
      <c r="F146" s="22"/>
      <c r="G146" s="20"/>
      <c r="H146" s="22"/>
      <c r="I146" s="20"/>
      <c r="J146" s="20"/>
    </row>
    <row r="147" spans="2:10" ht="14.25">
      <c r="B147" s="20"/>
      <c r="C147" s="20"/>
      <c r="D147" s="20"/>
      <c r="E147" s="20"/>
      <c r="F147" s="22"/>
      <c r="G147" s="20"/>
      <c r="H147" s="22"/>
      <c r="I147" s="20"/>
      <c r="J147" s="20"/>
    </row>
    <row r="148" spans="2:10" ht="14.25">
      <c r="B148" s="20"/>
      <c r="C148" s="20"/>
      <c r="D148" s="20"/>
      <c r="E148" s="20"/>
      <c r="F148" s="22"/>
      <c r="G148" s="20"/>
      <c r="H148" s="22"/>
      <c r="I148" s="20"/>
      <c r="J148" s="20"/>
    </row>
    <row r="149" spans="2:10" ht="14.25">
      <c r="B149" s="20"/>
      <c r="C149" s="20"/>
      <c r="D149" s="20"/>
      <c r="E149" s="20"/>
      <c r="F149" s="22"/>
      <c r="G149" s="20"/>
      <c r="H149" s="22"/>
      <c r="I149" s="20"/>
      <c r="J149" s="20"/>
    </row>
    <row r="150" spans="2:10" ht="14.25">
      <c r="B150" s="20"/>
      <c r="C150" s="20"/>
      <c r="D150" s="20"/>
      <c r="E150" s="20"/>
      <c r="F150" s="22"/>
      <c r="G150" s="20"/>
      <c r="H150" s="22"/>
      <c r="I150" s="20"/>
      <c r="J150" s="20"/>
    </row>
    <row r="151" spans="2:10" ht="14.25">
      <c r="B151" s="20"/>
      <c r="C151" s="20"/>
      <c r="D151" s="20"/>
      <c r="E151" s="20"/>
      <c r="F151" s="22"/>
      <c r="G151" s="20"/>
      <c r="H151" s="22"/>
      <c r="I151" s="20"/>
      <c r="J151" s="20"/>
    </row>
    <row r="152" spans="2:10" ht="14.25">
      <c r="B152" s="20"/>
      <c r="C152" s="20"/>
      <c r="D152" s="20"/>
      <c r="E152" s="20"/>
      <c r="F152" s="22"/>
      <c r="G152" s="20"/>
      <c r="H152" s="22"/>
      <c r="I152" s="20"/>
      <c r="J152" s="20"/>
    </row>
    <row r="153" spans="2:10" ht="14.25">
      <c r="B153" s="20"/>
      <c r="C153" s="20"/>
      <c r="D153" s="20"/>
      <c r="E153" s="20"/>
      <c r="F153" s="22"/>
      <c r="G153" s="20"/>
      <c r="H153" s="22"/>
      <c r="I153" s="20"/>
      <c r="J153" s="20"/>
    </row>
    <row r="154" spans="2:10" ht="14.25">
      <c r="B154" s="20"/>
      <c r="C154" s="20"/>
      <c r="D154" s="20"/>
      <c r="E154" s="20"/>
      <c r="F154" s="22"/>
      <c r="G154" s="20"/>
      <c r="H154" s="22"/>
      <c r="I154" s="20"/>
      <c r="J154" s="20"/>
    </row>
    <row r="155" spans="2:10" ht="14.25">
      <c r="B155" s="20"/>
      <c r="C155" s="20"/>
      <c r="D155" s="20"/>
      <c r="E155" s="20"/>
      <c r="F155" s="22"/>
      <c r="G155" s="20"/>
      <c r="H155" s="22"/>
      <c r="I155" s="20"/>
      <c r="J155" s="20"/>
    </row>
    <row r="156" spans="2:10" ht="14.25">
      <c r="B156" s="20"/>
      <c r="C156" s="20"/>
      <c r="D156" s="20"/>
      <c r="E156" s="20"/>
      <c r="F156" s="22"/>
      <c r="G156" s="20"/>
      <c r="H156" s="22"/>
      <c r="I156" s="20"/>
      <c r="J156" s="20"/>
    </row>
    <row r="157" spans="2:10" ht="14.25">
      <c r="B157" s="20"/>
      <c r="C157" s="20"/>
      <c r="D157" s="20"/>
      <c r="E157" s="20"/>
      <c r="F157" s="22"/>
      <c r="G157" s="20"/>
      <c r="H157" s="22"/>
      <c r="I157" s="20"/>
      <c r="J157" s="20"/>
    </row>
    <row r="158" spans="2:10" ht="14.25">
      <c r="B158" s="20"/>
      <c r="C158" s="20"/>
      <c r="D158" s="20"/>
      <c r="E158" s="20"/>
      <c r="F158" s="22"/>
      <c r="G158" s="20"/>
      <c r="H158" s="22"/>
      <c r="I158" s="20"/>
      <c r="J158" s="20"/>
    </row>
    <row r="159" spans="2:10" ht="14.25">
      <c r="B159" s="20"/>
      <c r="C159" s="20"/>
      <c r="D159" s="20"/>
      <c r="E159" s="20"/>
      <c r="F159" s="22"/>
      <c r="G159" s="20"/>
      <c r="H159" s="22"/>
      <c r="I159" s="20"/>
      <c r="J159" s="20"/>
    </row>
    <row r="160" spans="2:10" ht="14.25">
      <c r="B160" s="20"/>
      <c r="C160" s="20"/>
      <c r="D160" s="20"/>
      <c r="E160" s="20"/>
      <c r="F160" s="22"/>
      <c r="G160" s="20"/>
      <c r="H160" s="22"/>
      <c r="I160" s="20"/>
      <c r="J160" s="20"/>
    </row>
    <row r="161" spans="2:10" ht="14.25">
      <c r="B161" s="20"/>
      <c r="C161" s="20"/>
      <c r="D161" s="20"/>
      <c r="E161" s="20"/>
      <c r="F161" s="22"/>
      <c r="G161" s="20"/>
      <c r="H161" s="22"/>
      <c r="I161" s="20"/>
      <c r="J161" s="20"/>
    </row>
    <row r="162" spans="2:10" ht="14.25">
      <c r="B162" s="20"/>
      <c r="C162" s="20"/>
      <c r="D162" s="20"/>
      <c r="E162" s="20"/>
      <c r="F162" s="22"/>
      <c r="G162" s="20"/>
      <c r="H162" s="22"/>
      <c r="I162" s="20"/>
      <c r="J162" s="20"/>
    </row>
    <row r="163" spans="2:10" ht="14.25">
      <c r="B163" s="20"/>
      <c r="C163" s="20"/>
      <c r="D163" s="20"/>
      <c r="E163" s="20"/>
      <c r="F163" s="22"/>
      <c r="G163" s="20"/>
      <c r="H163" s="22"/>
      <c r="I163" s="20"/>
      <c r="J163" s="20"/>
    </row>
    <row r="164" spans="2:10" ht="14.25">
      <c r="B164" s="20"/>
      <c r="C164" s="20"/>
      <c r="D164" s="20"/>
      <c r="E164" s="20"/>
      <c r="F164" s="22"/>
      <c r="G164" s="20"/>
      <c r="H164" s="22"/>
      <c r="I164" s="20"/>
      <c r="J164" s="20"/>
    </row>
    <row r="165" spans="2:10" ht="14.25">
      <c r="B165" s="20"/>
      <c r="C165" s="20"/>
      <c r="D165" s="20"/>
      <c r="E165" s="20"/>
      <c r="F165" s="22"/>
      <c r="G165" s="20"/>
      <c r="H165" s="22"/>
      <c r="I165" s="20"/>
      <c r="J165" s="20"/>
    </row>
    <row r="166" spans="2:10" ht="14.25">
      <c r="B166" s="20"/>
      <c r="C166" s="20"/>
      <c r="D166" s="20"/>
      <c r="E166" s="20"/>
      <c r="F166" s="22"/>
      <c r="G166" s="20"/>
      <c r="H166" s="22"/>
      <c r="I166" s="20"/>
      <c r="J166" s="20"/>
    </row>
    <row r="167" spans="2:10" ht="14.25">
      <c r="B167" s="20"/>
      <c r="C167" s="20"/>
      <c r="D167" s="20"/>
      <c r="E167" s="20"/>
      <c r="F167" s="22"/>
      <c r="G167" s="20"/>
      <c r="H167" s="22"/>
      <c r="I167" s="20"/>
      <c r="J167" s="20"/>
    </row>
    <row r="168" spans="2:10" ht="14.25">
      <c r="B168" s="20"/>
      <c r="C168" s="20"/>
      <c r="D168" s="20"/>
      <c r="E168" s="20"/>
      <c r="F168" s="22"/>
      <c r="G168" s="20"/>
      <c r="H168" s="22"/>
      <c r="I168" s="20"/>
      <c r="J168" s="20"/>
    </row>
    <row r="169" spans="2:10" ht="14.25">
      <c r="B169" s="20"/>
      <c r="C169" s="20"/>
      <c r="D169" s="20"/>
      <c r="E169" s="20"/>
      <c r="F169" s="22"/>
      <c r="G169" s="20"/>
      <c r="H169" s="22"/>
      <c r="I169" s="20"/>
      <c r="J169" s="20"/>
    </row>
    <row r="170" spans="2:10" ht="14.25">
      <c r="B170" s="20"/>
      <c r="C170" s="20"/>
      <c r="D170" s="20"/>
      <c r="E170" s="20"/>
      <c r="F170" s="22"/>
      <c r="G170" s="20"/>
      <c r="H170" s="22"/>
      <c r="I170" s="20"/>
      <c r="J170" s="20"/>
    </row>
    <row r="171" spans="2:10" ht="14.25">
      <c r="B171" s="20"/>
      <c r="C171" s="20"/>
      <c r="D171" s="20"/>
      <c r="E171" s="20"/>
      <c r="F171" s="22"/>
      <c r="G171" s="20"/>
      <c r="H171" s="22"/>
      <c r="I171" s="20"/>
      <c r="J171" s="20"/>
    </row>
    <row r="172" spans="2:10" ht="14.25">
      <c r="B172" s="20"/>
      <c r="C172" s="20"/>
      <c r="D172" s="20"/>
      <c r="E172" s="20"/>
      <c r="F172" s="22"/>
      <c r="G172" s="20"/>
      <c r="H172" s="22"/>
      <c r="I172" s="20"/>
      <c r="J172" s="20"/>
    </row>
    <row r="173" spans="2:10" ht="14.25">
      <c r="B173" s="20"/>
      <c r="C173" s="20"/>
      <c r="D173" s="20"/>
      <c r="E173" s="20"/>
      <c r="F173" s="22"/>
      <c r="G173" s="20"/>
      <c r="H173" s="22"/>
      <c r="I173" s="20"/>
      <c r="J173" s="20"/>
    </row>
    <row r="174" spans="2:10" ht="14.25">
      <c r="B174" s="20"/>
      <c r="C174" s="20"/>
      <c r="D174" s="20"/>
      <c r="E174" s="20"/>
      <c r="F174" s="22"/>
      <c r="G174" s="20"/>
      <c r="H174" s="22"/>
      <c r="I174" s="20"/>
      <c r="J174" s="20"/>
    </row>
    <row r="175" spans="2:10" ht="14.25">
      <c r="B175" s="20"/>
      <c r="C175" s="20"/>
      <c r="D175" s="20"/>
      <c r="E175" s="20"/>
      <c r="F175" s="22"/>
      <c r="G175" s="20"/>
      <c r="H175" s="22"/>
      <c r="I175" s="20"/>
      <c r="J175" s="20"/>
    </row>
    <row r="176" spans="2:10" ht="14.25">
      <c r="B176" s="20"/>
      <c r="C176" s="20"/>
      <c r="D176" s="20"/>
      <c r="E176" s="20"/>
      <c r="F176" s="22"/>
      <c r="G176" s="20"/>
      <c r="H176" s="22"/>
      <c r="I176" s="20"/>
      <c r="J176" s="20"/>
    </row>
    <row r="177" spans="2:10" ht="14.25">
      <c r="B177" s="20"/>
      <c r="C177" s="20"/>
      <c r="D177" s="20"/>
      <c r="E177" s="20"/>
      <c r="F177" s="22"/>
      <c r="G177" s="20"/>
      <c r="H177" s="22"/>
      <c r="I177" s="20"/>
      <c r="J177" s="20"/>
    </row>
    <row r="178" spans="2:10" ht="14.25">
      <c r="B178" s="20"/>
      <c r="C178" s="20"/>
      <c r="D178" s="20"/>
      <c r="E178" s="20"/>
      <c r="F178" s="22"/>
      <c r="G178" s="20"/>
      <c r="H178" s="22"/>
      <c r="I178" s="20"/>
      <c r="J178" s="20"/>
    </row>
    <row r="179" spans="2:10" ht="14.25">
      <c r="B179" s="20"/>
      <c r="C179" s="20"/>
      <c r="D179" s="20"/>
      <c r="E179" s="20"/>
      <c r="F179" s="22"/>
      <c r="G179" s="20"/>
      <c r="H179" s="22"/>
      <c r="I179" s="20"/>
      <c r="J179" s="20"/>
    </row>
    <row r="180" spans="2:10" ht="14.25">
      <c r="B180" s="20"/>
      <c r="C180" s="20"/>
      <c r="D180" s="20"/>
      <c r="E180" s="20"/>
      <c r="F180" s="22"/>
      <c r="G180" s="20"/>
      <c r="H180" s="22"/>
      <c r="I180" s="20"/>
      <c r="J180" s="20"/>
    </row>
    <row r="181" spans="2:10" ht="14.25">
      <c r="B181" s="20"/>
      <c r="C181" s="20"/>
      <c r="D181" s="20"/>
      <c r="E181" s="20"/>
      <c r="F181" s="22"/>
      <c r="G181" s="20"/>
      <c r="H181" s="22"/>
      <c r="I181" s="20"/>
      <c r="J181" s="20"/>
    </row>
    <row r="182" spans="2:10" ht="14.25">
      <c r="B182" s="20"/>
      <c r="C182" s="20"/>
      <c r="D182" s="20"/>
      <c r="E182" s="20"/>
      <c r="F182" s="22"/>
      <c r="G182" s="20"/>
      <c r="H182" s="22"/>
      <c r="I182" s="20"/>
      <c r="J182" s="20"/>
    </row>
    <row r="183" spans="2:10" ht="14.25">
      <c r="B183" s="20"/>
      <c r="C183" s="20"/>
      <c r="D183" s="20"/>
      <c r="E183" s="20"/>
      <c r="F183" s="22"/>
      <c r="G183" s="20"/>
      <c r="H183" s="22"/>
      <c r="I183" s="20"/>
      <c r="J183" s="20"/>
    </row>
    <row r="184" spans="2:10" ht="14.25">
      <c r="B184" s="20"/>
      <c r="C184" s="20"/>
      <c r="D184" s="20"/>
      <c r="E184" s="20"/>
      <c r="F184" s="22"/>
      <c r="G184" s="20"/>
      <c r="H184" s="22"/>
      <c r="I184" s="20"/>
      <c r="J184" s="20"/>
    </row>
    <row r="185" spans="2:10" ht="14.25">
      <c r="B185" s="20"/>
      <c r="C185" s="20"/>
      <c r="D185" s="20"/>
      <c r="E185" s="20"/>
      <c r="F185" s="22"/>
      <c r="G185" s="20"/>
      <c r="H185" s="22"/>
      <c r="I185" s="20"/>
      <c r="J185" s="20"/>
    </row>
    <row r="186" spans="2:10" ht="14.25">
      <c r="B186" s="20"/>
      <c r="C186" s="20"/>
      <c r="D186" s="20"/>
      <c r="E186" s="20"/>
      <c r="F186" s="22"/>
      <c r="G186" s="20"/>
      <c r="H186" s="22"/>
      <c r="I186" s="20"/>
      <c r="J186" s="20"/>
    </row>
    <row r="187" spans="2:10" ht="14.25">
      <c r="B187" s="20"/>
      <c r="C187" s="20"/>
      <c r="D187" s="20"/>
      <c r="E187" s="20"/>
      <c r="F187" s="22"/>
      <c r="G187" s="20"/>
      <c r="H187" s="22"/>
      <c r="I187" s="20"/>
      <c r="J187" s="20"/>
    </row>
    <row r="188" spans="2:10" ht="14.25">
      <c r="B188" s="20"/>
      <c r="C188" s="20"/>
      <c r="D188" s="20"/>
      <c r="E188" s="20"/>
      <c r="F188" s="22"/>
      <c r="G188" s="20"/>
      <c r="H188" s="22"/>
      <c r="I188" s="20"/>
      <c r="J188" s="20"/>
    </row>
    <row r="189" spans="2:10" ht="14.25">
      <c r="B189" s="20"/>
      <c r="C189" s="20"/>
      <c r="D189" s="20"/>
      <c r="E189" s="20"/>
      <c r="F189" s="22"/>
      <c r="G189" s="20"/>
      <c r="H189" s="22"/>
      <c r="I189" s="20"/>
      <c r="J189" s="20"/>
    </row>
    <row r="190" spans="2:10" ht="14.25">
      <c r="B190" s="20"/>
      <c r="C190" s="20"/>
      <c r="D190" s="20"/>
      <c r="E190" s="20"/>
      <c r="F190" s="22"/>
      <c r="G190" s="20"/>
      <c r="H190" s="22"/>
      <c r="I190" s="20"/>
      <c r="J190" s="20"/>
    </row>
    <row r="191" spans="2:10" ht="14.25">
      <c r="B191" s="20"/>
      <c r="C191" s="20"/>
      <c r="D191" s="20"/>
      <c r="E191" s="20"/>
      <c r="F191" s="22"/>
      <c r="G191" s="20"/>
      <c r="H191" s="22"/>
      <c r="I191" s="20"/>
      <c r="J191" s="20"/>
    </row>
    <row r="192" spans="2:10" ht="14.25">
      <c r="B192" s="20"/>
      <c r="C192" s="20"/>
      <c r="D192" s="20"/>
      <c r="E192" s="20"/>
      <c r="F192" s="22"/>
      <c r="G192" s="20"/>
      <c r="H192" s="22"/>
      <c r="I192" s="20"/>
      <c r="J192" s="20"/>
    </row>
    <row r="193" spans="2:10" ht="14.25">
      <c r="B193" s="20"/>
      <c r="C193" s="20"/>
      <c r="D193" s="20"/>
      <c r="E193" s="20"/>
      <c r="F193" s="22"/>
      <c r="G193" s="20"/>
      <c r="H193" s="22"/>
      <c r="I193" s="20"/>
      <c r="J193" s="20"/>
    </row>
    <row r="194" spans="2:10" ht="14.25">
      <c r="B194" s="20"/>
      <c r="C194" s="20"/>
      <c r="D194" s="20"/>
      <c r="E194" s="20"/>
      <c r="F194" s="22"/>
      <c r="G194" s="20"/>
      <c r="H194" s="22"/>
      <c r="I194" s="20"/>
      <c r="J194" s="20"/>
    </row>
    <row r="195" spans="2:10" ht="14.25">
      <c r="B195" s="20"/>
      <c r="C195" s="20"/>
      <c r="D195" s="20"/>
      <c r="E195" s="20"/>
      <c r="F195" s="22"/>
      <c r="G195" s="20"/>
      <c r="H195" s="22"/>
      <c r="I195" s="20"/>
      <c r="J195" s="20"/>
    </row>
    <row r="196" spans="2:10" ht="14.25">
      <c r="B196" s="20"/>
      <c r="C196" s="20"/>
      <c r="D196" s="20"/>
      <c r="E196" s="20"/>
      <c r="F196" s="22"/>
      <c r="G196" s="20"/>
      <c r="H196" s="22"/>
      <c r="I196" s="20"/>
      <c r="J196" s="20"/>
    </row>
    <row r="197" spans="2:10" ht="14.25">
      <c r="B197" s="20"/>
      <c r="C197" s="20"/>
      <c r="D197" s="20"/>
      <c r="E197" s="20"/>
      <c r="F197" s="22"/>
      <c r="G197" s="20"/>
      <c r="H197" s="22"/>
      <c r="I197" s="20"/>
      <c r="J197" s="20"/>
    </row>
    <row r="198" spans="2:10" ht="14.25">
      <c r="B198" s="20"/>
      <c r="C198" s="20"/>
      <c r="D198" s="20"/>
      <c r="E198" s="20"/>
      <c r="F198" s="22"/>
      <c r="G198" s="20"/>
      <c r="H198" s="22"/>
      <c r="I198" s="20"/>
      <c r="J198" s="20"/>
    </row>
    <row r="199" spans="2:10" ht="14.25">
      <c r="B199" s="20"/>
      <c r="C199" s="20"/>
      <c r="D199" s="20"/>
      <c r="E199" s="20"/>
      <c r="F199" s="22"/>
      <c r="G199" s="20"/>
      <c r="H199" s="22"/>
      <c r="I199" s="20"/>
      <c r="J199" s="20"/>
    </row>
    <row r="200" spans="2:10" ht="14.25">
      <c r="B200" s="20"/>
      <c r="C200" s="20"/>
      <c r="D200" s="20"/>
      <c r="E200" s="20"/>
      <c r="F200" s="22"/>
      <c r="G200" s="20"/>
      <c r="H200" s="22"/>
      <c r="I200" s="20"/>
      <c r="J200" s="20"/>
    </row>
    <row r="201" spans="2:10" ht="14.25">
      <c r="B201" s="20"/>
      <c r="C201" s="20"/>
      <c r="D201" s="20"/>
      <c r="E201" s="20"/>
      <c r="F201" s="22"/>
      <c r="G201" s="20"/>
      <c r="H201" s="22"/>
      <c r="I201" s="20"/>
      <c r="J201" s="20"/>
    </row>
    <row r="202" spans="2:10" ht="14.25">
      <c r="B202" s="20"/>
      <c r="C202" s="20"/>
      <c r="D202" s="20"/>
      <c r="E202" s="20"/>
      <c r="F202" s="22"/>
      <c r="G202" s="20"/>
      <c r="H202" s="22"/>
      <c r="I202" s="20"/>
      <c r="J202" s="20"/>
    </row>
    <row r="203" spans="2:10" ht="14.25">
      <c r="B203" s="20"/>
      <c r="C203" s="20"/>
      <c r="D203" s="20"/>
      <c r="E203" s="20"/>
      <c r="F203" s="22"/>
      <c r="G203" s="20"/>
      <c r="H203" s="22"/>
      <c r="I203" s="20"/>
      <c r="J203" s="20"/>
    </row>
    <row r="204" spans="2:10" ht="14.25">
      <c r="B204" s="20"/>
      <c r="C204" s="20"/>
      <c r="D204" s="20"/>
      <c r="E204" s="20"/>
      <c r="F204" s="22"/>
      <c r="G204" s="20"/>
      <c r="H204" s="22"/>
      <c r="I204" s="20"/>
      <c r="J204" s="20"/>
    </row>
    <row r="205" spans="2:10" ht="14.25">
      <c r="B205" s="20"/>
      <c r="C205" s="20"/>
      <c r="D205" s="20"/>
      <c r="E205" s="20"/>
      <c r="F205" s="22"/>
      <c r="G205" s="20"/>
      <c r="H205" s="22"/>
      <c r="I205" s="20"/>
      <c r="J205" s="20"/>
    </row>
    <row r="206" spans="2:10" ht="14.25">
      <c r="B206" s="20"/>
      <c r="C206" s="20"/>
      <c r="D206" s="20"/>
      <c r="E206" s="20"/>
      <c r="F206" s="22"/>
      <c r="G206" s="20"/>
      <c r="H206" s="22"/>
      <c r="I206" s="20"/>
      <c r="J206" s="20"/>
    </row>
    <row r="207" spans="2:10" ht="14.25">
      <c r="B207" s="20"/>
      <c r="C207" s="20"/>
      <c r="D207" s="20"/>
      <c r="E207" s="20"/>
      <c r="F207" s="22"/>
      <c r="G207" s="20"/>
      <c r="H207" s="22"/>
      <c r="I207" s="20"/>
      <c r="J207" s="20"/>
    </row>
    <row r="208" spans="2:10" ht="14.25">
      <c r="B208" s="20"/>
      <c r="C208" s="20"/>
      <c r="D208" s="20"/>
      <c r="E208" s="20"/>
      <c r="F208" s="22"/>
      <c r="G208" s="20"/>
      <c r="H208" s="22"/>
      <c r="I208" s="20"/>
      <c r="J208" s="20"/>
    </row>
    <row r="209" spans="2:10" ht="14.25">
      <c r="B209" s="20"/>
      <c r="C209" s="20"/>
      <c r="D209" s="20"/>
      <c r="E209" s="20"/>
      <c r="F209" s="22"/>
      <c r="G209" s="20"/>
      <c r="H209" s="22"/>
      <c r="I209" s="20"/>
      <c r="J209" s="20"/>
    </row>
    <row r="210" spans="2:10" ht="14.25">
      <c r="B210" s="20"/>
      <c r="C210" s="20"/>
      <c r="D210" s="20"/>
      <c r="E210" s="20"/>
      <c r="F210" s="22"/>
      <c r="G210" s="20"/>
      <c r="H210" s="22"/>
      <c r="I210" s="20"/>
      <c r="J210" s="20"/>
    </row>
    <row r="211" spans="2:10" ht="14.25">
      <c r="B211" s="20"/>
      <c r="C211" s="20"/>
      <c r="D211" s="20"/>
      <c r="E211" s="20"/>
      <c r="F211" s="22"/>
      <c r="G211" s="20"/>
      <c r="H211" s="22"/>
      <c r="I211" s="20"/>
      <c r="J211" s="20"/>
    </row>
    <row r="212" spans="2:10" ht="14.25">
      <c r="B212" s="20"/>
      <c r="C212" s="20"/>
      <c r="D212" s="20"/>
      <c r="E212" s="20"/>
      <c r="F212" s="22"/>
      <c r="G212" s="20"/>
      <c r="H212" s="22"/>
      <c r="I212" s="20"/>
      <c r="J212" s="20"/>
    </row>
    <row r="213" spans="2:10" ht="14.25">
      <c r="B213" s="20"/>
      <c r="C213" s="20"/>
      <c r="D213" s="20"/>
      <c r="E213" s="20"/>
      <c r="F213" s="22"/>
      <c r="G213" s="20"/>
      <c r="H213" s="22"/>
      <c r="I213" s="20"/>
      <c r="J213" s="20"/>
    </row>
    <row r="214" spans="2:10" ht="14.25">
      <c r="B214" s="20"/>
      <c r="C214" s="20"/>
      <c r="D214" s="20"/>
      <c r="E214" s="20"/>
      <c r="F214" s="22"/>
      <c r="G214" s="20"/>
      <c r="H214" s="22"/>
      <c r="I214" s="20"/>
      <c r="J214" s="20"/>
    </row>
    <row r="215" spans="2:10" ht="14.25">
      <c r="B215" s="20"/>
      <c r="C215" s="20"/>
      <c r="D215" s="20"/>
      <c r="E215" s="20"/>
      <c r="F215" s="22"/>
      <c r="G215" s="20"/>
      <c r="H215" s="22"/>
      <c r="I215" s="20"/>
      <c r="J215" s="20"/>
    </row>
    <row r="216" spans="2:10" ht="14.25">
      <c r="B216" s="20"/>
      <c r="C216" s="20"/>
      <c r="D216" s="20"/>
      <c r="E216" s="20"/>
      <c r="F216" s="22"/>
      <c r="G216" s="20"/>
      <c r="H216" s="22"/>
      <c r="I216" s="20"/>
      <c r="J216" s="20"/>
    </row>
    <row r="217" spans="2:10" ht="14.25">
      <c r="B217" s="20"/>
      <c r="C217" s="20"/>
      <c r="D217" s="20"/>
      <c r="E217" s="20"/>
      <c r="F217" s="22"/>
      <c r="G217" s="20"/>
      <c r="H217" s="22"/>
      <c r="I217" s="20"/>
      <c r="J217" s="20"/>
    </row>
    <row r="218" spans="2:10" ht="14.25">
      <c r="B218" s="20"/>
      <c r="C218" s="20"/>
      <c r="D218" s="20"/>
      <c r="E218" s="20"/>
      <c r="F218" s="22"/>
      <c r="G218" s="20"/>
      <c r="H218" s="22"/>
      <c r="I218" s="20"/>
      <c r="J218" s="20"/>
    </row>
    <row r="219" spans="2:10" ht="14.25">
      <c r="B219" s="20"/>
      <c r="C219" s="20"/>
      <c r="D219" s="20"/>
      <c r="E219" s="20"/>
      <c r="F219" s="22"/>
      <c r="G219" s="20"/>
      <c r="H219" s="22"/>
      <c r="I219" s="20"/>
      <c r="J219" s="20"/>
    </row>
    <row r="220" spans="2:10" ht="14.25">
      <c r="B220" s="20"/>
      <c r="C220" s="20"/>
      <c r="D220" s="20"/>
      <c r="E220" s="20"/>
      <c r="F220" s="22"/>
      <c r="G220" s="20"/>
      <c r="H220" s="22"/>
      <c r="I220" s="20"/>
      <c r="J220" s="20"/>
    </row>
    <row r="221" spans="2:10" ht="14.25">
      <c r="B221" s="20"/>
      <c r="C221" s="20"/>
      <c r="D221" s="20"/>
      <c r="E221" s="20"/>
      <c r="F221" s="22"/>
      <c r="G221" s="20"/>
      <c r="H221" s="22"/>
      <c r="I221" s="20"/>
      <c r="J221" s="20"/>
    </row>
    <row r="222" spans="2:10" ht="14.25">
      <c r="B222" s="20"/>
      <c r="C222" s="20"/>
      <c r="D222" s="20"/>
      <c r="E222" s="20"/>
      <c r="F222" s="22"/>
      <c r="G222" s="20"/>
      <c r="H222" s="22"/>
      <c r="I222" s="20"/>
      <c r="J222" s="20"/>
    </row>
    <row r="223" spans="2:10" ht="14.25">
      <c r="B223" s="20"/>
      <c r="C223" s="20"/>
      <c r="D223" s="20"/>
      <c r="E223" s="20"/>
      <c r="F223" s="22"/>
      <c r="G223" s="20"/>
      <c r="H223" s="22"/>
      <c r="I223" s="20"/>
      <c r="J223" s="20"/>
    </row>
    <row r="224" spans="2:10" ht="14.25">
      <c r="B224" s="20"/>
      <c r="C224" s="20"/>
      <c r="D224" s="20"/>
      <c r="E224" s="20"/>
      <c r="F224" s="22"/>
      <c r="G224" s="20"/>
      <c r="H224" s="22"/>
      <c r="I224" s="20"/>
      <c r="J224" s="20"/>
    </row>
    <row r="225" spans="2:10" ht="14.25">
      <c r="B225" s="20"/>
      <c r="C225" s="20"/>
      <c r="D225" s="20"/>
      <c r="E225" s="20"/>
      <c r="F225" s="22"/>
      <c r="G225" s="20"/>
      <c r="H225" s="22"/>
      <c r="I225" s="20"/>
      <c r="J225" s="20"/>
    </row>
    <row r="226" spans="2:10" ht="14.25">
      <c r="B226" s="20"/>
      <c r="C226" s="20"/>
      <c r="D226" s="20"/>
      <c r="E226" s="20"/>
      <c r="F226" s="22"/>
      <c r="G226" s="20"/>
      <c r="H226" s="22"/>
      <c r="I226" s="20"/>
      <c r="J226" s="20"/>
    </row>
    <row r="227" spans="2:10" ht="14.25">
      <c r="B227" s="20"/>
      <c r="C227" s="20"/>
      <c r="D227" s="20"/>
      <c r="E227" s="20"/>
      <c r="F227" s="22"/>
      <c r="G227" s="20"/>
      <c r="H227" s="22"/>
      <c r="I227" s="20"/>
      <c r="J227" s="20"/>
    </row>
    <row r="228" spans="2:10" ht="14.25">
      <c r="B228" s="20"/>
      <c r="C228" s="20"/>
      <c r="D228" s="20"/>
      <c r="E228" s="20"/>
      <c r="F228" s="22"/>
      <c r="G228" s="20"/>
      <c r="H228" s="22"/>
      <c r="I228" s="20"/>
      <c r="J228" s="20"/>
    </row>
    <row r="229" spans="2:10" ht="14.25">
      <c r="B229" s="20"/>
      <c r="C229" s="20"/>
      <c r="D229" s="20"/>
      <c r="E229" s="20"/>
      <c r="F229" s="22"/>
      <c r="G229" s="20"/>
      <c r="H229" s="22"/>
      <c r="I229" s="20"/>
      <c r="J229" s="20"/>
    </row>
    <row r="230" spans="2:10" ht="14.25">
      <c r="B230" s="20"/>
      <c r="C230" s="20"/>
      <c r="D230" s="20"/>
      <c r="E230" s="20"/>
      <c r="F230" s="22"/>
      <c r="G230" s="20"/>
      <c r="H230" s="22"/>
      <c r="I230" s="20"/>
      <c r="J230" s="20"/>
    </row>
    <row r="231" spans="2:10" ht="14.25">
      <c r="B231" s="20"/>
      <c r="C231" s="20"/>
      <c r="D231" s="20"/>
      <c r="E231" s="20"/>
      <c r="F231" s="22"/>
      <c r="G231" s="20"/>
      <c r="H231" s="22"/>
      <c r="I231" s="20"/>
      <c r="J231" s="20"/>
    </row>
    <row r="232" spans="2:10" ht="14.25">
      <c r="B232" s="20"/>
      <c r="C232" s="20"/>
      <c r="D232" s="20"/>
      <c r="E232" s="20"/>
      <c r="F232" s="22"/>
      <c r="G232" s="20"/>
      <c r="H232" s="22"/>
      <c r="I232" s="20"/>
      <c r="J232" s="20"/>
    </row>
    <row r="233" spans="2:10" ht="14.25">
      <c r="B233" s="20"/>
      <c r="C233" s="20"/>
      <c r="D233" s="20"/>
      <c r="E233" s="20"/>
      <c r="F233" s="22"/>
      <c r="G233" s="20"/>
      <c r="H233" s="22"/>
      <c r="I233" s="20"/>
      <c r="J233" s="20"/>
    </row>
    <row r="234" spans="2:10" ht="14.25">
      <c r="B234" s="20"/>
      <c r="C234" s="20"/>
      <c r="D234" s="20"/>
      <c r="E234" s="20"/>
      <c r="F234" s="22"/>
      <c r="G234" s="20"/>
      <c r="H234" s="22"/>
      <c r="I234" s="20"/>
      <c r="J234" s="20"/>
    </row>
    <row r="235" spans="2:10" ht="14.25">
      <c r="B235" s="20"/>
      <c r="C235" s="20"/>
      <c r="D235" s="20"/>
      <c r="E235" s="20"/>
      <c r="F235" s="22"/>
      <c r="G235" s="20"/>
      <c r="H235" s="22"/>
      <c r="I235" s="20"/>
      <c r="J235" s="20"/>
    </row>
    <row r="236" spans="2:10" ht="14.25">
      <c r="B236" s="20"/>
      <c r="C236" s="20"/>
      <c r="D236" s="20"/>
      <c r="E236" s="20"/>
      <c r="F236" s="22"/>
      <c r="G236" s="20"/>
      <c r="H236" s="22"/>
      <c r="I236" s="20"/>
      <c r="J236" s="20"/>
    </row>
    <row r="237" spans="2:10" ht="14.25">
      <c r="B237" s="20"/>
      <c r="C237" s="20"/>
      <c r="D237" s="20"/>
      <c r="E237" s="20"/>
      <c r="F237" s="22"/>
      <c r="G237" s="20"/>
      <c r="H237" s="22"/>
      <c r="I237" s="20"/>
      <c r="J237" s="20"/>
    </row>
    <row r="238" spans="2:10" ht="14.25">
      <c r="B238" s="20"/>
      <c r="C238" s="20"/>
      <c r="D238" s="20"/>
      <c r="E238" s="20"/>
      <c r="F238" s="22"/>
      <c r="G238" s="20"/>
      <c r="H238" s="22"/>
      <c r="I238" s="20"/>
      <c r="J238" s="20"/>
    </row>
    <row r="239" spans="2:10" ht="14.25">
      <c r="B239" s="20"/>
      <c r="C239" s="20"/>
      <c r="D239" s="20"/>
      <c r="E239" s="20"/>
      <c r="F239" s="22"/>
      <c r="G239" s="20"/>
      <c r="H239" s="22"/>
      <c r="I239" s="20"/>
      <c r="J239" s="20"/>
    </row>
    <row r="240" spans="2:10" ht="14.25">
      <c r="B240" s="20"/>
      <c r="C240" s="20"/>
      <c r="D240" s="20"/>
      <c r="E240" s="20"/>
      <c r="F240" s="22"/>
      <c r="G240" s="20"/>
      <c r="H240" s="22"/>
      <c r="I240" s="20"/>
      <c r="J240" s="20"/>
    </row>
    <row r="241" spans="2:10" ht="14.25">
      <c r="B241" s="20"/>
      <c r="C241" s="20"/>
      <c r="D241" s="20"/>
      <c r="E241" s="20"/>
      <c r="F241" s="22"/>
      <c r="G241" s="20"/>
      <c r="H241" s="22"/>
      <c r="I241" s="20"/>
      <c r="J241" s="20"/>
    </row>
    <row r="242" spans="2:10" ht="14.25">
      <c r="B242" s="20"/>
      <c r="C242" s="20"/>
      <c r="D242" s="20"/>
      <c r="E242" s="20"/>
      <c r="F242" s="22"/>
      <c r="G242" s="20"/>
      <c r="H242" s="22"/>
      <c r="I242" s="20"/>
      <c r="J242" s="20"/>
    </row>
    <row r="243" spans="2:10" ht="14.25">
      <c r="B243" s="20"/>
      <c r="C243" s="20"/>
      <c r="D243" s="20"/>
      <c r="E243" s="20"/>
      <c r="F243" s="22"/>
      <c r="G243" s="20"/>
      <c r="H243" s="22"/>
      <c r="I243" s="20"/>
      <c r="J243" s="20"/>
    </row>
    <row r="244" spans="2:10" ht="14.25">
      <c r="B244" s="20"/>
      <c r="C244" s="20"/>
      <c r="D244" s="20"/>
      <c r="E244" s="20"/>
      <c r="F244" s="22"/>
      <c r="G244" s="20"/>
      <c r="H244" s="22"/>
      <c r="I244" s="20"/>
      <c r="J244" s="20"/>
    </row>
    <row r="245" spans="2:10" ht="14.25">
      <c r="B245" s="20"/>
      <c r="C245" s="20"/>
      <c r="D245" s="20"/>
      <c r="E245" s="20"/>
      <c r="F245" s="22"/>
      <c r="G245" s="20"/>
      <c r="H245" s="22"/>
      <c r="I245" s="20"/>
      <c r="J245" s="20"/>
    </row>
    <row r="246" spans="2:10" ht="14.25">
      <c r="B246" s="20"/>
      <c r="C246" s="20"/>
      <c r="D246" s="20"/>
      <c r="E246" s="20"/>
      <c r="F246" s="22"/>
      <c r="G246" s="20"/>
      <c r="H246" s="22"/>
      <c r="I246" s="20"/>
      <c r="J246" s="20"/>
    </row>
    <row r="247" spans="2:10" ht="14.25">
      <c r="B247" s="20"/>
      <c r="C247" s="20"/>
      <c r="D247" s="20"/>
      <c r="E247" s="20"/>
      <c r="F247" s="22"/>
      <c r="G247" s="20"/>
      <c r="H247" s="22"/>
      <c r="I247" s="20"/>
      <c r="J247" s="20"/>
    </row>
    <row r="248" spans="2:10" ht="14.25">
      <c r="B248" s="20"/>
      <c r="C248" s="20"/>
      <c r="D248" s="20"/>
      <c r="E248" s="20"/>
      <c r="F248" s="22"/>
      <c r="G248" s="20"/>
      <c r="H248" s="22"/>
      <c r="I248" s="20"/>
      <c r="J248" s="20"/>
    </row>
    <row r="249" spans="2:10" ht="14.25">
      <c r="B249" s="20"/>
      <c r="C249" s="20"/>
      <c r="D249" s="20"/>
      <c r="E249" s="20"/>
      <c r="F249" s="22"/>
      <c r="G249" s="20"/>
      <c r="H249" s="22"/>
      <c r="I249" s="20"/>
      <c r="J249" s="20"/>
    </row>
    <row r="250" spans="2:10" ht="14.25">
      <c r="B250" s="20"/>
      <c r="C250" s="20"/>
      <c r="D250" s="20"/>
      <c r="E250" s="20"/>
      <c r="F250" s="22"/>
      <c r="G250" s="20"/>
      <c r="H250" s="22"/>
      <c r="I250" s="20"/>
      <c r="J250" s="20"/>
    </row>
    <row r="251" spans="2:10" ht="14.25">
      <c r="B251" s="20"/>
      <c r="C251" s="20"/>
      <c r="D251" s="20"/>
      <c r="E251" s="20"/>
      <c r="F251" s="22"/>
      <c r="G251" s="20"/>
      <c r="H251" s="22"/>
      <c r="I251" s="20"/>
      <c r="J251" s="20"/>
    </row>
    <row r="252" spans="2:10" ht="14.25">
      <c r="B252" s="20"/>
      <c r="C252" s="20"/>
      <c r="D252" s="20"/>
      <c r="E252" s="20"/>
      <c r="F252" s="22"/>
      <c r="G252" s="20"/>
      <c r="H252" s="22"/>
      <c r="I252" s="20"/>
      <c r="J252" s="20"/>
    </row>
    <row r="253" spans="2:10" ht="14.25">
      <c r="B253" s="20"/>
      <c r="C253" s="20"/>
      <c r="D253" s="20"/>
      <c r="E253" s="20"/>
      <c r="F253" s="22"/>
      <c r="G253" s="20"/>
      <c r="H253" s="22"/>
      <c r="I253" s="20"/>
      <c r="J253" s="20"/>
    </row>
    <row r="254" spans="2:10" ht="14.25">
      <c r="B254" s="20"/>
      <c r="C254" s="20"/>
      <c r="D254" s="20"/>
      <c r="E254" s="20"/>
      <c r="F254" s="22"/>
      <c r="G254" s="20"/>
      <c r="H254" s="22"/>
      <c r="I254" s="20"/>
      <c r="J254" s="20"/>
    </row>
    <row r="255" spans="2:10" ht="14.25">
      <c r="B255" s="20"/>
      <c r="C255" s="20"/>
      <c r="D255" s="20"/>
      <c r="E255" s="20"/>
      <c r="F255" s="22"/>
      <c r="G255" s="20"/>
      <c r="H255" s="22"/>
      <c r="I255" s="20"/>
      <c r="J255" s="20"/>
    </row>
    <row r="256" spans="2:10" ht="14.25">
      <c r="B256" s="20"/>
      <c r="C256" s="20"/>
      <c r="D256" s="20"/>
      <c r="E256" s="20"/>
      <c r="F256" s="22"/>
      <c r="G256" s="20"/>
      <c r="H256" s="22"/>
      <c r="I256" s="20"/>
      <c r="J256" s="20"/>
    </row>
    <row r="257" spans="2:10" ht="14.25">
      <c r="B257" s="20"/>
      <c r="C257" s="20"/>
      <c r="D257" s="20"/>
      <c r="E257" s="20"/>
      <c r="F257" s="22"/>
      <c r="G257" s="20"/>
      <c r="H257" s="22"/>
      <c r="I257" s="20"/>
      <c r="J257" s="20"/>
    </row>
    <row r="258" spans="2:10" ht="14.25">
      <c r="B258" s="20"/>
      <c r="C258" s="20"/>
      <c r="D258" s="20"/>
      <c r="E258" s="20"/>
      <c r="F258" s="22"/>
      <c r="G258" s="20"/>
      <c r="H258" s="22"/>
      <c r="I258" s="20"/>
      <c r="J258" s="20"/>
    </row>
    <row r="259" spans="2:10" ht="14.25">
      <c r="B259" s="20"/>
      <c r="C259" s="20"/>
      <c r="D259" s="20"/>
      <c r="E259" s="20"/>
      <c r="F259" s="22"/>
      <c r="G259" s="20"/>
      <c r="H259" s="22"/>
      <c r="I259" s="20"/>
      <c r="J259" s="20"/>
    </row>
    <row r="260" spans="2:10" ht="14.25">
      <c r="B260" s="20"/>
      <c r="C260" s="20"/>
      <c r="D260" s="20"/>
      <c r="E260" s="20"/>
      <c r="F260" s="22"/>
      <c r="G260" s="20"/>
      <c r="H260" s="22"/>
      <c r="I260" s="20"/>
      <c r="J260" s="20"/>
    </row>
    <row r="261" spans="2:10" ht="14.25">
      <c r="B261" s="20"/>
      <c r="C261" s="20"/>
      <c r="D261" s="20"/>
      <c r="E261" s="20"/>
      <c r="F261" s="22"/>
      <c r="G261" s="20"/>
      <c r="H261" s="22"/>
      <c r="I261" s="20"/>
      <c r="J261" s="20"/>
    </row>
    <row r="262" spans="2:10" ht="14.25">
      <c r="B262" s="20"/>
      <c r="C262" s="20"/>
      <c r="D262" s="20"/>
      <c r="E262" s="20"/>
      <c r="F262" s="22"/>
      <c r="G262" s="20"/>
      <c r="H262" s="22"/>
      <c r="I262" s="20"/>
      <c r="J262" s="20"/>
    </row>
    <row r="263" spans="2:10" ht="14.25">
      <c r="B263" s="20"/>
      <c r="C263" s="20"/>
      <c r="D263" s="20"/>
      <c r="E263" s="20"/>
      <c r="F263" s="22"/>
      <c r="G263" s="20"/>
      <c r="H263" s="22"/>
      <c r="I263" s="20"/>
      <c r="J263" s="20"/>
    </row>
    <row r="264" spans="2:10" ht="14.25">
      <c r="B264" s="20"/>
      <c r="C264" s="20"/>
      <c r="D264" s="20"/>
      <c r="E264" s="20"/>
      <c r="F264" s="22"/>
      <c r="G264" s="20"/>
      <c r="H264" s="22"/>
      <c r="I264" s="20"/>
      <c r="J264" s="20"/>
    </row>
    <row r="265" spans="2:10" ht="14.25">
      <c r="B265" s="20"/>
      <c r="C265" s="20"/>
      <c r="D265" s="20"/>
      <c r="E265" s="20"/>
      <c r="F265" s="22"/>
      <c r="G265" s="20"/>
      <c r="H265" s="22"/>
      <c r="I265" s="20"/>
      <c r="J265" s="20"/>
    </row>
    <row r="266" spans="2:10" ht="14.25">
      <c r="B266" s="20"/>
      <c r="C266" s="20"/>
      <c r="D266" s="20"/>
      <c r="E266" s="20"/>
      <c r="F266" s="22"/>
      <c r="G266" s="20"/>
      <c r="H266" s="22"/>
      <c r="I266" s="20"/>
      <c r="J266" s="20"/>
    </row>
    <row r="267" spans="2:10" ht="14.25">
      <c r="B267" s="20"/>
      <c r="C267" s="20"/>
      <c r="D267" s="20"/>
      <c r="E267" s="20"/>
      <c r="F267" s="22"/>
      <c r="G267" s="20"/>
      <c r="H267" s="22"/>
      <c r="I267" s="20"/>
      <c r="J267" s="20"/>
    </row>
    <row r="268" spans="2:10" ht="14.25">
      <c r="B268" s="20"/>
      <c r="C268" s="20"/>
      <c r="D268" s="20"/>
      <c r="E268" s="20"/>
      <c r="F268" s="22"/>
      <c r="G268" s="20"/>
      <c r="H268" s="22"/>
      <c r="I268" s="20"/>
      <c r="J268" s="20"/>
    </row>
    <row r="269" spans="2:10" ht="14.25">
      <c r="B269" s="20"/>
      <c r="C269" s="20"/>
      <c r="D269" s="20"/>
      <c r="E269" s="20"/>
      <c r="F269" s="22"/>
      <c r="G269" s="20"/>
      <c r="H269" s="22"/>
      <c r="I269" s="20"/>
      <c r="J269" s="20"/>
    </row>
    <row r="270" spans="2:10" ht="14.25">
      <c r="B270" s="20"/>
      <c r="C270" s="20"/>
      <c r="D270" s="20"/>
      <c r="E270" s="20"/>
      <c r="F270" s="22"/>
      <c r="G270" s="20"/>
      <c r="H270" s="22"/>
      <c r="I270" s="20"/>
      <c r="J270" s="20"/>
    </row>
    <row r="271" spans="2:10" ht="14.25">
      <c r="B271" s="20"/>
      <c r="C271" s="20"/>
      <c r="D271" s="20"/>
      <c r="E271" s="20"/>
      <c r="F271" s="22"/>
      <c r="G271" s="20"/>
      <c r="H271" s="22"/>
      <c r="I271" s="20"/>
      <c r="J271" s="20"/>
    </row>
    <row r="272" spans="2:10" ht="14.25">
      <c r="B272" s="20"/>
      <c r="C272" s="20"/>
      <c r="D272" s="20"/>
      <c r="E272" s="20"/>
      <c r="F272" s="22"/>
      <c r="G272" s="20"/>
      <c r="H272" s="22"/>
      <c r="I272" s="20"/>
      <c r="J272" s="20"/>
    </row>
    <row r="273" spans="2:10" ht="14.25">
      <c r="B273" s="20"/>
      <c r="C273" s="20"/>
      <c r="D273" s="20"/>
      <c r="E273" s="20"/>
      <c r="F273" s="22"/>
      <c r="G273" s="20"/>
      <c r="H273" s="22"/>
      <c r="I273" s="20"/>
      <c r="J273" s="20"/>
    </row>
    <row r="274" spans="2:10" ht="14.25">
      <c r="B274" s="20"/>
      <c r="C274" s="20"/>
      <c r="D274" s="20"/>
      <c r="E274" s="20"/>
      <c r="F274" s="22"/>
      <c r="G274" s="20"/>
      <c r="H274" s="22"/>
      <c r="I274" s="20"/>
      <c r="J274" s="20"/>
    </row>
    <row r="275" spans="2:10" ht="14.25">
      <c r="B275" s="20"/>
      <c r="C275" s="20"/>
      <c r="D275" s="20"/>
      <c r="E275" s="20"/>
      <c r="F275" s="22"/>
      <c r="G275" s="20"/>
      <c r="H275" s="22"/>
      <c r="I275" s="20"/>
      <c r="J275" s="20"/>
    </row>
    <row r="276" spans="2:10" ht="14.25">
      <c r="B276" s="20"/>
      <c r="C276" s="20"/>
      <c r="D276" s="20"/>
      <c r="E276" s="20"/>
      <c r="F276" s="22"/>
      <c r="G276" s="20"/>
      <c r="H276" s="22"/>
      <c r="I276" s="20"/>
      <c r="J276" s="20"/>
    </row>
    <row r="277" spans="2:10" ht="14.25">
      <c r="B277" s="20"/>
      <c r="C277" s="20"/>
      <c r="D277" s="20"/>
      <c r="E277" s="20"/>
      <c r="F277" s="22"/>
      <c r="G277" s="20"/>
      <c r="H277" s="22"/>
      <c r="I277" s="20"/>
      <c r="J277" s="20"/>
    </row>
    <row r="278" spans="2:10" ht="14.25">
      <c r="B278" s="20"/>
      <c r="C278" s="20"/>
      <c r="D278" s="20"/>
      <c r="E278" s="20"/>
      <c r="F278" s="22"/>
      <c r="G278" s="20"/>
      <c r="H278" s="22"/>
      <c r="I278" s="20"/>
      <c r="J278" s="20"/>
    </row>
    <row r="279" spans="2:10" ht="14.25">
      <c r="B279" s="20"/>
      <c r="C279" s="20"/>
      <c r="D279" s="20"/>
      <c r="E279" s="20"/>
      <c r="F279" s="22"/>
      <c r="G279" s="20"/>
      <c r="H279" s="22"/>
      <c r="I279" s="20"/>
      <c r="J279" s="20"/>
    </row>
    <row r="280" spans="2:10" ht="14.25">
      <c r="B280" s="20"/>
      <c r="C280" s="20"/>
      <c r="D280" s="20"/>
      <c r="E280" s="20"/>
      <c r="F280" s="22"/>
      <c r="G280" s="20"/>
      <c r="H280" s="22"/>
      <c r="I280" s="20"/>
      <c r="J280" s="20"/>
    </row>
    <row r="281" spans="2:10" ht="14.25">
      <c r="B281" s="20"/>
      <c r="C281" s="20"/>
      <c r="D281" s="20"/>
      <c r="E281" s="20"/>
      <c r="F281" s="22"/>
      <c r="G281" s="20"/>
      <c r="H281" s="22"/>
      <c r="I281" s="20"/>
      <c r="J281" s="20"/>
    </row>
    <row r="282" spans="2:10" ht="14.25">
      <c r="B282" s="20"/>
      <c r="C282" s="20"/>
      <c r="D282" s="20"/>
      <c r="E282" s="20"/>
      <c r="F282" s="22"/>
      <c r="G282" s="20"/>
      <c r="H282" s="22"/>
      <c r="I282" s="20"/>
      <c r="J282" s="20"/>
    </row>
    <row r="283" spans="2:10" ht="14.25">
      <c r="B283" s="20"/>
      <c r="C283" s="20"/>
      <c r="D283" s="20"/>
      <c r="E283" s="20"/>
      <c r="F283" s="22"/>
      <c r="G283" s="20"/>
      <c r="H283" s="22"/>
      <c r="I283" s="20"/>
      <c r="J283" s="20"/>
    </row>
    <row r="284" spans="2:10" ht="14.25">
      <c r="B284" s="20"/>
      <c r="C284" s="20"/>
      <c r="D284" s="20"/>
      <c r="E284" s="20"/>
      <c r="F284" s="22"/>
      <c r="G284" s="20"/>
      <c r="H284" s="22"/>
      <c r="I284" s="20"/>
      <c r="J284" s="20"/>
    </row>
    <row r="285" spans="2:10" ht="14.25">
      <c r="B285" s="20"/>
      <c r="C285" s="20"/>
      <c r="D285" s="20"/>
      <c r="E285" s="20"/>
      <c r="F285" s="22"/>
      <c r="G285" s="20"/>
      <c r="H285" s="22"/>
      <c r="I285" s="20"/>
      <c r="J285" s="20"/>
    </row>
    <row r="286" spans="2:10" ht="14.25">
      <c r="B286" s="20"/>
      <c r="C286" s="20"/>
      <c r="D286" s="20"/>
      <c r="E286" s="20"/>
      <c r="F286" s="22"/>
      <c r="G286" s="20"/>
      <c r="H286" s="22"/>
      <c r="I286" s="20"/>
      <c r="J286" s="20"/>
    </row>
    <row r="287" spans="2:10" ht="14.25">
      <c r="B287" s="20"/>
      <c r="C287" s="20"/>
      <c r="D287" s="20"/>
      <c r="E287" s="20"/>
      <c r="F287" s="22"/>
      <c r="G287" s="20"/>
      <c r="H287" s="22"/>
      <c r="I287" s="20"/>
      <c r="J287" s="20"/>
    </row>
    <row r="288" spans="2:10" ht="14.25">
      <c r="B288" s="20"/>
      <c r="C288" s="20"/>
      <c r="D288" s="20"/>
      <c r="E288" s="20"/>
      <c r="F288" s="22"/>
      <c r="G288" s="20"/>
      <c r="H288" s="22"/>
      <c r="I288" s="20"/>
      <c r="J288" s="20"/>
    </row>
    <row r="289" spans="2:10" ht="14.25">
      <c r="B289" s="20"/>
      <c r="C289" s="20"/>
      <c r="D289" s="20"/>
      <c r="E289" s="20"/>
      <c r="F289" s="22"/>
      <c r="G289" s="20"/>
      <c r="H289" s="22"/>
      <c r="I289" s="20"/>
      <c r="J289" s="20"/>
    </row>
    <row r="290" spans="2:10" ht="14.25">
      <c r="B290" s="20"/>
      <c r="C290" s="20"/>
      <c r="D290" s="20"/>
      <c r="E290" s="20"/>
      <c r="F290" s="22"/>
      <c r="G290" s="20"/>
      <c r="H290" s="22"/>
      <c r="I290" s="20"/>
      <c r="J290" s="20"/>
    </row>
    <row r="291" spans="2:10" ht="14.25">
      <c r="B291" s="20"/>
      <c r="C291" s="20"/>
      <c r="D291" s="20"/>
      <c r="E291" s="20"/>
      <c r="F291" s="22"/>
      <c r="G291" s="20"/>
      <c r="H291" s="22"/>
      <c r="I291" s="20"/>
      <c r="J291" s="20"/>
    </row>
    <row r="292" spans="2:10" ht="14.25">
      <c r="B292" s="20"/>
      <c r="C292" s="20"/>
      <c r="D292" s="20"/>
      <c r="E292" s="20"/>
      <c r="F292" s="22"/>
      <c r="G292" s="20"/>
      <c r="H292" s="22"/>
      <c r="I292" s="20"/>
      <c r="J292" s="20"/>
    </row>
    <row r="293" spans="2:10" ht="14.25">
      <c r="B293" s="20"/>
      <c r="C293" s="20"/>
      <c r="D293" s="20"/>
      <c r="E293" s="20"/>
      <c r="F293" s="22"/>
      <c r="G293" s="20"/>
      <c r="H293" s="22"/>
      <c r="I293" s="20"/>
      <c r="J293" s="20"/>
    </row>
    <row r="294" spans="2:10" ht="14.25">
      <c r="B294" s="20"/>
      <c r="C294" s="20"/>
      <c r="D294" s="20"/>
      <c r="E294" s="20"/>
      <c r="F294" s="22"/>
      <c r="G294" s="20"/>
      <c r="H294" s="22"/>
      <c r="I294" s="20"/>
      <c r="J294" s="20"/>
    </row>
    <row r="295" spans="2:10" ht="14.25">
      <c r="B295" s="20"/>
      <c r="C295" s="20"/>
      <c r="D295" s="20"/>
      <c r="E295" s="20"/>
      <c r="F295" s="22"/>
      <c r="G295" s="20"/>
      <c r="H295" s="22"/>
      <c r="I295" s="20"/>
      <c r="J295" s="20"/>
    </row>
    <row r="296" spans="2:10" ht="14.25">
      <c r="B296" s="20"/>
      <c r="C296" s="20"/>
      <c r="D296" s="20"/>
      <c r="E296" s="20"/>
      <c r="F296" s="22"/>
      <c r="G296" s="20"/>
      <c r="H296" s="22"/>
      <c r="I296" s="20"/>
      <c r="J296" s="20"/>
    </row>
    <row r="297" spans="2:10" ht="14.25">
      <c r="B297" s="20"/>
      <c r="C297" s="20"/>
      <c r="D297" s="20"/>
      <c r="E297" s="20"/>
      <c r="F297" s="22"/>
      <c r="G297" s="20"/>
      <c r="H297" s="22"/>
      <c r="I297" s="20"/>
      <c r="J297" s="20"/>
    </row>
    <row r="298" spans="2:10" ht="14.25">
      <c r="B298" s="20"/>
      <c r="C298" s="20"/>
      <c r="D298" s="20"/>
      <c r="E298" s="20"/>
      <c r="F298" s="22"/>
      <c r="G298" s="20"/>
      <c r="H298" s="22"/>
      <c r="I298" s="20"/>
      <c r="J298" s="20"/>
    </row>
    <row r="299" spans="2:10" ht="14.25">
      <c r="B299" s="20"/>
      <c r="C299" s="20"/>
      <c r="D299" s="20"/>
      <c r="E299" s="20"/>
      <c r="F299" s="22"/>
      <c r="G299" s="20"/>
      <c r="H299" s="22"/>
      <c r="I299" s="20"/>
      <c r="J299" s="20"/>
    </row>
    <row r="300" spans="2:10" ht="14.25">
      <c r="B300" s="20"/>
      <c r="C300" s="20"/>
      <c r="D300" s="20"/>
      <c r="E300" s="20"/>
      <c r="F300" s="22"/>
      <c r="G300" s="20"/>
      <c r="H300" s="22"/>
      <c r="I300" s="20"/>
      <c r="J300" s="20"/>
    </row>
    <row r="301" spans="2:10" ht="14.25">
      <c r="B301" s="20"/>
      <c r="C301" s="20"/>
      <c r="D301" s="20"/>
      <c r="E301" s="20"/>
      <c r="F301" s="22"/>
      <c r="G301" s="20"/>
      <c r="H301" s="22"/>
      <c r="I301" s="20"/>
      <c r="J301" s="20"/>
    </row>
    <row r="302" spans="2:10" ht="14.25">
      <c r="B302" s="20"/>
      <c r="C302" s="20"/>
      <c r="D302" s="20"/>
      <c r="E302" s="20"/>
      <c r="F302" s="22"/>
      <c r="G302" s="20"/>
      <c r="H302" s="22"/>
      <c r="I302" s="20"/>
      <c r="J302" s="20"/>
    </row>
    <row r="303" spans="2:10" ht="14.25">
      <c r="B303" s="20"/>
      <c r="C303" s="20"/>
      <c r="D303" s="20"/>
      <c r="E303" s="20"/>
      <c r="F303" s="22"/>
      <c r="G303" s="20"/>
      <c r="H303" s="22"/>
      <c r="I303" s="20"/>
      <c r="J303" s="20"/>
    </row>
    <row r="304" spans="2:10" ht="14.25">
      <c r="B304" s="20"/>
      <c r="C304" s="20"/>
      <c r="D304" s="20"/>
      <c r="E304" s="20"/>
      <c r="F304" s="22"/>
      <c r="G304" s="20"/>
      <c r="H304" s="22"/>
      <c r="I304" s="20"/>
      <c r="J304" s="20"/>
    </row>
    <row r="305" spans="2:10" ht="14.25">
      <c r="B305" s="20"/>
      <c r="C305" s="20"/>
      <c r="D305" s="20"/>
      <c r="E305" s="20"/>
      <c r="F305" s="22"/>
      <c r="G305" s="20"/>
      <c r="H305" s="22"/>
      <c r="I305" s="20"/>
      <c r="J305" s="20"/>
    </row>
    <row r="306" spans="2:10" ht="14.25">
      <c r="B306" s="20"/>
      <c r="C306" s="20"/>
      <c r="D306" s="20"/>
      <c r="E306" s="20"/>
      <c r="F306" s="22"/>
      <c r="G306" s="20"/>
      <c r="H306" s="22"/>
      <c r="I306" s="20"/>
      <c r="J306" s="20"/>
    </row>
    <row r="307" spans="2:10" ht="14.25">
      <c r="B307" s="20"/>
      <c r="C307" s="20"/>
      <c r="D307" s="20"/>
      <c r="E307" s="20"/>
      <c r="F307" s="22"/>
      <c r="G307" s="20"/>
      <c r="H307" s="22"/>
      <c r="I307" s="20"/>
      <c r="J307" s="20"/>
    </row>
    <row r="308" spans="2:10" ht="14.25">
      <c r="B308" s="20"/>
      <c r="C308" s="20"/>
      <c r="D308" s="20"/>
      <c r="E308" s="20"/>
      <c r="F308" s="22"/>
      <c r="G308" s="20"/>
      <c r="H308" s="22"/>
      <c r="I308" s="20"/>
      <c r="J308" s="20"/>
    </row>
    <row r="309" spans="2:10" ht="14.25">
      <c r="B309" s="20"/>
      <c r="C309" s="20"/>
      <c r="D309" s="20"/>
      <c r="E309" s="20"/>
      <c r="F309" s="22"/>
      <c r="G309" s="20"/>
      <c r="H309" s="22"/>
      <c r="I309" s="20"/>
      <c r="J309" s="20"/>
    </row>
    <row r="310" spans="2:10" ht="14.25">
      <c r="B310" s="20"/>
      <c r="C310" s="20"/>
      <c r="D310" s="20"/>
      <c r="E310" s="20"/>
      <c r="F310" s="22"/>
      <c r="G310" s="20"/>
      <c r="H310" s="22"/>
      <c r="I310" s="20"/>
      <c r="J310" s="20"/>
    </row>
    <row r="311" spans="2:10" ht="14.25">
      <c r="B311" s="20"/>
      <c r="C311" s="20"/>
      <c r="D311" s="20"/>
      <c r="E311" s="20"/>
      <c r="F311" s="22"/>
      <c r="G311" s="20"/>
      <c r="H311" s="22"/>
      <c r="I311" s="20"/>
      <c r="J311" s="20"/>
    </row>
    <row r="312" spans="2:10" ht="14.25">
      <c r="B312" s="20"/>
      <c r="C312" s="20"/>
      <c r="D312" s="20"/>
      <c r="E312" s="20"/>
      <c r="F312" s="22"/>
      <c r="G312" s="20"/>
      <c r="H312" s="22"/>
      <c r="I312" s="20"/>
      <c r="J312" s="20"/>
    </row>
    <row r="313" spans="2:10" ht="14.25">
      <c r="B313" s="20"/>
      <c r="C313" s="20"/>
      <c r="D313" s="20"/>
      <c r="E313" s="20"/>
      <c r="F313" s="22"/>
      <c r="G313" s="20"/>
      <c r="H313" s="22"/>
      <c r="I313" s="20"/>
      <c r="J313" s="20"/>
    </row>
    <row r="314" spans="2:10" ht="14.25">
      <c r="B314" s="20"/>
      <c r="C314" s="20"/>
      <c r="D314" s="20"/>
      <c r="E314" s="20"/>
      <c r="F314" s="22"/>
      <c r="G314" s="20"/>
      <c r="H314" s="22"/>
      <c r="I314" s="20"/>
      <c r="J314" s="20"/>
    </row>
    <row r="315" spans="2:10" ht="14.25">
      <c r="B315" s="20"/>
      <c r="C315" s="20"/>
      <c r="D315" s="20"/>
      <c r="E315" s="20"/>
      <c r="F315" s="22"/>
      <c r="G315" s="20"/>
      <c r="H315" s="22"/>
      <c r="I315" s="20"/>
      <c r="J315" s="20"/>
    </row>
    <row r="316" spans="2:10" ht="14.25">
      <c r="B316" s="20"/>
      <c r="C316" s="20"/>
      <c r="D316" s="20"/>
      <c r="E316" s="20"/>
      <c r="F316" s="22"/>
      <c r="G316" s="20"/>
      <c r="H316" s="22"/>
      <c r="I316" s="20"/>
      <c r="J316" s="20"/>
    </row>
    <row r="317" spans="2:10" ht="14.25">
      <c r="B317" s="20"/>
      <c r="C317" s="20"/>
      <c r="D317" s="20"/>
      <c r="E317" s="20"/>
      <c r="F317" s="22"/>
      <c r="G317" s="20"/>
      <c r="H317" s="22"/>
      <c r="I317" s="20"/>
      <c r="J317" s="20"/>
    </row>
    <row r="318" spans="2:10" ht="14.25">
      <c r="B318" s="20"/>
      <c r="C318" s="20"/>
      <c r="D318" s="20"/>
      <c r="E318" s="20"/>
      <c r="F318" s="22"/>
      <c r="G318" s="20"/>
      <c r="H318" s="22"/>
      <c r="I318" s="20"/>
      <c r="J318" s="20"/>
    </row>
    <row r="319" spans="2:10" ht="14.25">
      <c r="B319" s="20"/>
      <c r="C319" s="20"/>
      <c r="D319" s="20"/>
      <c r="E319" s="20"/>
      <c r="F319" s="22"/>
      <c r="G319" s="20"/>
      <c r="H319" s="22"/>
      <c r="I319" s="20"/>
      <c r="J319" s="20"/>
    </row>
    <row r="320" spans="2:10" ht="14.25">
      <c r="B320" s="20"/>
      <c r="C320" s="20"/>
      <c r="D320" s="20"/>
      <c r="E320" s="20"/>
      <c r="F320" s="22"/>
      <c r="G320" s="20"/>
      <c r="H320" s="22"/>
      <c r="I320" s="20"/>
      <c r="J320" s="20"/>
    </row>
    <row r="321" spans="2:10" ht="14.25">
      <c r="B321" s="20"/>
      <c r="C321" s="20"/>
      <c r="D321" s="20"/>
      <c r="E321" s="20"/>
      <c r="F321" s="22"/>
      <c r="G321" s="20"/>
      <c r="H321" s="22"/>
      <c r="I321" s="20"/>
      <c r="J321" s="20"/>
    </row>
    <row r="322" spans="2:10" ht="14.25">
      <c r="B322" s="20"/>
      <c r="C322" s="20"/>
      <c r="D322" s="20"/>
      <c r="E322" s="20"/>
      <c r="F322" s="22"/>
      <c r="G322" s="20"/>
      <c r="H322" s="22"/>
      <c r="I322" s="20"/>
      <c r="J322" s="20"/>
    </row>
    <row r="323" spans="2:10" ht="14.25">
      <c r="B323" s="20"/>
      <c r="C323" s="20"/>
      <c r="D323" s="20"/>
      <c r="E323" s="20"/>
      <c r="F323" s="22"/>
      <c r="G323" s="20"/>
      <c r="H323" s="22"/>
      <c r="I323" s="20"/>
      <c r="J323" s="20"/>
    </row>
    <row r="324" spans="2:10" ht="14.25">
      <c r="B324" s="20"/>
      <c r="C324" s="20"/>
      <c r="D324" s="20"/>
      <c r="E324" s="20"/>
      <c r="F324" s="22"/>
      <c r="G324" s="20"/>
      <c r="H324" s="22"/>
      <c r="I324" s="20"/>
      <c r="J324" s="20"/>
    </row>
    <row r="325" spans="2:10" ht="14.25">
      <c r="B325" s="20"/>
      <c r="C325" s="20"/>
      <c r="D325" s="20"/>
      <c r="E325" s="20"/>
      <c r="F325" s="22"/>
      <c r="G325" s="20"/>
      <c r="H325" s="22"/>
      <c r="I325" s="20"/>
      <c r="J325" s="20"/>
    </row>
    <row r="326" spans="2:10" ht="14.25">
      <c r="B326" s="20"/>
      <c r="C326" s="20"/>
      <c r="D326" s="20"/>
      <c r="E326" s="20"/>
      <c r="F326" s="22"/>
      <c r="G326" s="20"/>
      <c r="H326" s="22"/>
      <c r="I326" s="20"/>
      <c r="J326" s="20"/>
    </row>
    <row r="327" spans="2:10" ht="14.25">
      <c r="B327" s="20"/>
      <c r="C327" s="20"/>
      <c r="D327" s="20"/>
      <c r="E327" s="20"/>
      <c r="F327" s="22"/>
      <c r="G327" s="20"/>
      <c r="H327" s="22"/>
      <c r="I327" s="20"/>
      <c r="J327" s="20"/>
    </row>
    <row r="328" spans="2:10" ht="14.25">
      <c r="B328" s="20"/>
      <c r="C328" s="20"/>
      <c r="D328" s="20"/>
      <c r="E328" s="20"/>
      <c r="F328" s="22"/>
      <c r="G328" s="20"/>
      <c r="H328" s="22"/>
      <c r="I328" s="20"/>
      <c r="J328" s="20"/>
    </row>
    <row r="329" spans="2:10" ht="14.25">
      <c r="B329" s="20"/>
      <c r="C329" s="20"/>
      <c r="D329" s="20"/>
      <c r="E329" s="20"/>
      <c r="F329" s="22"/>
      <c r="G329" s="20"/>
      <c r="H329" s="22"/>
      <c r="I329" s="20"/>
      <c r="J329" s="20"/>
    </row>
    <row r="330" spans="2:10" ht="14.25">
      <c r="B330" s="20"/>
      <c r="C330" s="20"/>
      <c r="D330" s="20"/>
      <c r="E330" s="20"/>
      <c r="F330" s="22"/>
      <c r="G330" s="20"/>
      <c r="H330" s="22"/>
      <c r="I330" s="20"/>
      <c r="J330" s="20"/>
    </row>
    <row r="331" spans="2:10" ht="14.25">
      <c r="B331" s="20"/>
      <c r="C331" s="20"/>
      <c r="D331" s="20"/>
      <c r="E331" s="20"/>
      <c r="F331" s="22"/>
      <c r="G331" s="20"/>
      <c r="H331" s="22"/>
      <c r="I331" s="20"/>
      <c r="J331" s="20"/>
    </row>
    <row r="332" spans="2:10" ht="14.25">
      <c r="B332" s="20"/>
      <c r="C332" s="20"/>
      <c r="D332" s="20"/>
      <c r="E332" s="20"/>
      <c r="F332" s="22"/>
      <c r="G332" s="20"/>
      <c r="H332" s="22"/>
      <c r="I332" s="20"/>
      <c r="J332" s="20"/>
    </row>
    <row r="333" spans="2:10" ht="14.25">
      <c r="B333" s="20"/>
      <c r="C333" s="20"/>
      <c r="D333" s="20"/>
      <c r="E333" s="20"/>
      <c r="F333" s="22"/>
      <c r="G333" s="20"/>
      <c r="H333" s="22"/>
      <c r="I333" s="20"/>
      <c r="J333" s="20"/>
    </row>
    <row r="334" spans="2:10" ht="14.25">
      <c r="B334" s="20"/>
      <c r="C334" s="20"/>
      <c r="D334" s="20"/>
      <c r="E334" s="20"/>
      <c r="F334" s="22"/>
      <c r="G334" s="20"/>
      <c r="H334" s="22"/>
      <c r="I334" s="20"/>
      <c r="J334" s="20"/>
    </row>
    <row r="335" spans="2:10" ht="14.25">
      <c r="B335" s="20"/>
      <c r="C335" s="20"/>
      <c r="D335" s="20"/>
      <c r="E335" s="20"/>
      <c r="F335" s="22"/>
      <c r="G335" s="20"/>
      <c r="H335" s="22"/>
      <c r="I335" s="20"/>
      <c r="J335" s="20"/>
    </row>
    <row r="336" spans="2:10" ht="14.25">
      <c r="B336" s="20"/>
      <c r="C336" s="20"/>
      <c r="D336" s="20"/>
      <c r="E336" s="20"/>
      <c r="F336" s="22"/>
      <c r="G336" s="20"/>
      <c r="H336" s="22"/>
      <c r="I336" s="20"/>
      <c r="J336" s="20"/>
    </row>
    <row r="337" spans="2:10" ht="14.25">
      <c r="B337" s="20"/>
      <c r="C337" s="20"/>
      <c r="D337" s="20"/>
      <c r="E337" s="20"/>
      <c r="F337" s="22"/>
      <c r="G337" s="20"/>
      <c r="H337" s="22"/>
      <c r="I337" s="20"/>
      <c r="J337" s="20"/>
    </row>
    <row r="338" spans="2:10" ht="14.25">
      <c r="B338" s="20"/>
      <c r="C338" s="20"/>
      <c r="D338" s="20"/>
      <c r="E338" s="20"/>
      <c r="F338" s="22"/>
      <c r="G338" s="20"/>
      <c r="H338" s="22"/>
      <c r="I338" s="20"/>
      <c r="J338" s="20"/>
    </row>
    <row r="339" spans="2:10" ht="14.25">
      <c r="B339" s="20"/>
      <c r="C339" s="20"/>
      <c r="D339" s="20"/>
      <c r="E339" s="20"/>
      <c r="F339" s="22"/>
      <c r="G339" s="20"/>
      <c r="H339" s="22"/>
      <c r="I339" s="20"/>
      <c r="J339" s="20"/>
    </row>
    <row r="340" spans="2:10" ht="14.25">
      <c r="B340" s="20"/>
      <c r="C340" s="20"/>
      <c r="D340" s="20"/>
      <c r="E340" s="20"/>
      <c r="F340" s="22"/>
      <c r="G340" s="20"/>
      <c r="H340" s="22"/>
      <c r="I340" s="20"/>
      <c r="J340" s="20"/>
    </row>
    <row r="341" spans="2:10" ht="14.25">
      <c r="B341" s="20"/>
      <c r="C341" s="20"/>
      <c r="D341" s="20"/>
      <c r="E341" s="20"/>
      <c r="F341" s="22"/>
      <c r="G341" s="20"/>
      <c r="H341" s="22"/>
      <c r="I341" s="20"/>
      <c r="J341" s="20"/>
    </row>
    <row r="342" spans="2:10" ht="14.25">
      <c r="B342" s="20"/>
      <c r="C342" s="20"/>
      <c r="D342" s="20"/>
      <c r="E342" s="20"/>
      <c r="F342" s="22"/>
      <c r="G342" s="20"/>
      <c r="H342" s="22"/>
      <c r="I342" s="20"/>
      <c r="J342" s="20"/>
    </row>
    <row r="343" spans="2:10" ht="14.25">
      <c r="B343" s="20"/>
      <c r="C343" s="20"/>
      <c r="D343" s="20"/>
      <c r="E343" s="20"/>
      <c r="F343" s="22"/>
      <c r="G343" s="20"/>
      <c r="H343" s="22"/>
      <c r="I343" s="20"/>
      <c r="J343" s="20"/>
    </row>
    <row r="344" spans="2:10" ht="14.25">
      <c r="B344" s="20"/>
      <c r="C344" s="20"/>
      <c r="D344" s="20"/>
      <c r="E344" s="20"/>
      <c r="F344" s="22"/>
      <c r="G344" s="20"/>
      <c r="H344" s="22"/>
      <c r="I344" s="20"/>
      <c r="J344" s="20"/>
    </row>
    <row r="345" spans="2:10" ht="14.25">
      <c r="B345" s="20"/>
      <c r="C345" s="20"/>
      <c r="D345" s="20"/>
      <c r="E345" s="20"/>
      <c r="F345" s="22"/>
      <c r="G345" s="20"/>
      <c r="H345" s="22"/>
      <c r="I345" s="20"/>
      <c r="J345" s="20"/>
    </row>
    <row r="346" spans="2:10" ht="14.25">
      <c r="B346" s="20"/>
      <c r="C346" s="20"/>
      <c r="D346" s="20"/>
      <c r="E346" s="20"/>
      <c r="F346" s="22"/>
      <c r="G346" s="20"/>
      <c r="H346" s="22"/>
      <c r="I346" s="20"/>
      <c r="J346" s="20"/>
    </row>
    <row r="347" spans="2:10" ht="14.25">
      <c r="B347" s="20"/>
      <c r="C347" s="20"/>
      <c r="D347" s="20"/>
      <c r="E347" s="20"/>
      <c r="F347" s="22"/>
      <c r="G347" s="20"/>
      <c r="H347" s="22"/>
      <c r="I347" s="20"/>
      <c r="J347" s="20"/>
    </row>
    <row r="348" spans="2:10" ht="14.25">
      <c r="B348" s="20"/>
      <c r="C348" s="20"/>
      <c r="D348" s="20"/>
      <c r="E348" s="20"/>
      <c r="F348" s="22"/>
      <c r="G348" s="20"/>
      <c r="H348" s="22"/>
      <c r="I348" s="20"/>
      <c r="J348" s="20"/>
    </row>
    <row r="349" spans="2:10" ht="14.25">
      <c r="B349" s="20"/>
      <c r="C349" s="20"/>
      <c r="D349" s="20"/>
      <c r="E349" s="20"/>
      <c r="F349" s="22"/>
      <c r="G349" s="20"/>
      <c r="H349" s="22"/>
      <c r="I349" s="20"/>
      <c r="J349" s="20"/>
    </row>
    <row r="350" spans="2:10" ht="14.25">
      <c r="B350" s="20"/>
      <c r="C350" s="20"/>
      <c r="D350" s="20"/>
      <c r="E350" s="20"/>
      <c r="F350" s="22"/>
      <c r="G350" s="20"/>
      <c r="H350" s="22"/>
      <c r="I350" s="20"/>
      <c r="J350" s="20"/>
    </row>
    <row r="351" spans="2:10" ht="14.25">
      <c r="B351" s="20"/>
      <c r="C351" s="20"/>
      <c r="D351" s="20"/>
      <c r="E351" s="20"/>
      <c r="F351" s="22"/>
      <c r="G351" s="20"/>
      <c r="H351" s="22"/>
      <c r="I351" s="20"/>
      <c r="J351" s="20"/>
    </row>
    <row r="352" spans="2:10" ht="14.25">
      <c r="B352" s="20"/>
      <c r="C352" s="20"/>
      <c r="D352" s="20"/>
      <c r="E352" s="20"/>
      <c r="F352" s="22"/>
      <c r="G352" s="20"/>
      <c r="H352" s="22"/>
      <c r="I352" s="20"/>
      <c r="J352" s="20"/>
    </row>
    <row r="353" spans="2:10" ht="14.25">
      <c r="B353" s="20"/>
      <c r="C353" s="20"/>
      <c r="D353" s="20"/>
      <c r="E353" s="20"/>
      <c r="F353" s="22"/>
      <c r="G353" s="20"/>
      <c r="H353" s="22"/>
      <c r="I353" s="20"/>
      <c r="J353" s="20"/>
    </row>
    <row r="354" spans="2:10" ht="14.25">
      <c r="B354" s="20"/>
      <c r="C354" s="20"/>
      <c r="D354" s="20"/>
      <c r="E354" s="20"/>
      <c r="F354" s="22"/>
      <c r="G354" s="20"/>
      <c r="H354" s="22"/>
      <c r="I354" s="20"/>
      <c r="J354" s="20"/>
    </row>
    <row r="355" spans="2:10" ht="14.25">
      <c r="B355" s="20"/>
      <c r="C355" s="20"/>
      <c r="D355" s="20"/>
      <c r="E355" s="20"/>
      <c r="F355" s="22"/>
      <c r="G355" s="20"/>
      <c r="H355" s="22"/>
      <c r="I355" s="20"/>
      <c r="J355" s="20"/>
    </row>
    <row r="356" spans="2:10" ht="14.25">
      <c r="B356" s="20"/>
      <c r="C356" s="20"/>
      <c r="D356" s="20"/>
      <c r="E356" s="20"/>
      <c r="F356" s="22"/>
      <c r="G356" s="20"/>
      <c r="H356" s="22"/>
      <c r="I356" s="20"/>
      <c r="J356" s="20"/>
    </row>
    <row r="357" spans="2:10" ht="14.25">
      <c r="B357" s="20"/>
      <c r="C357" s="20"/>
      <c r="D357" s="20"/>
      <c r="E357" s="20"/>
      <c r="F357" s="22"/>
      <c r="G357" s="20"/>
      <c r="H357" s="22"/>
      <c r="I357" s="20"/>
      <c r="J357" s="20"/>
    </row>
    <row r="358" spans="2:10" ht="14.25">
      <c r="B358" s="20"/>
      <c r="C358" s="20"/>
      <c r="D358" s="20"/>
      <c r="E358" s="20"/>
      <c r="F358" s="22"/>
      <c r="G358" s="20"/>
      <c r="H358" s="22"/>
      <c r="I358" s="20"/>
      <c r="J358" s="20"/>
    </row>
    <row r="359" spans="2:10" ht="14.25">
      <c r="B359" s="20"/>
      <c r="C359" s="20"/>
      <c r="D359" s="20"/>
      <c r="E359" s="20"/>
      <c r="F359" s="22"/>
      <c r="G359" s="20"/>
      <c r="H359" s="22"/>
      <c r="I359" s="20"/>
      <c r="J359" s="20"/>
    </row>
    <row r="360" spans="2:10" ht="14.25">
      <c r="B360" s="20"/>
      <c r="C360" s="20"/>
      <c r="D360" s="20"/>
      <c r="E360" s="20"/>
      <c r="F360" s="22"/>
      <c r="G360" s="20"/>
      <c r="H360" s="22"/>
      <c r="I360" s="20"/>
      <c r="J360" s="20"/>
    </row>
    <row r="361" spans="2:10" ht="14.25">
      <c r="B361" s="20"/>
      <c r="C361" s="20"/>
      <c r="D361" s="20"/>
      <c r="E361" s="20"/>
      <c r="F361" s="22"/>
      <c r="G361" s="20"/>
      <c r="H361" s="22"/>
      <c r="I361" s="20"/>
      <c r="J361" s="20"/>
    </row>
    <row r="362" spans="2:10" ht="14.25">
      <c r="B362" s="20"/>
      <c r="C362" s="20"/>
      <c r="D362" s="20"/>
      <c r="E362" s="20"/>
      <c r="F362" s="22"/>
      <c r="G362" s="20"/>
      <c r="H362" s="22"/>
      <c r="I362" s="20"/>
      <c r="J362" s="20"/>
    </row>
    <row r="363" spans="2:10" ht="14.25">
      <c r="B363" s="20"/>
      <c r="C363" s="20"/>
      <c r="D363" s="20"/>
      <c r="E363" s="20"/>
      <c r="F363" s="22"/>
      <c r="G363" s="20"/>
      <c r="H363" s="22"/>
      <c r="I363" s="20"/>
      <c r="J363" s="20"/>
    </row>
    <row r="364" spans="2:10" ht="14.25">
      <c r="B364" s="20"/>
      <c r="C364" s="20"/>
      <c r="D364" s="20"/>
      <c r="E364" s="20"/>
      <c r="F364" s="22"/>
      <c r="G364" s="20"/>
      <c r="H364" s="22"/>
      <c r="I364" s="20"/>
      <c r="J364" s="20"/>
    </row>
    <row r="365" spans="2:10" ht="14.25">
      <c r="B365" s="20"/>
      <c r="C365" s="20"/>
      <c r="D365" s="20"/>
      <c r="E365" s="20"/>
      <c r="F365" s="22"/>
      <c r="G365" s="20"/>
      <c r="H365" s="22"/>
      <c r="I365" s="20"/>
      <c r="J365" s="20"/>
    </row>
    <row r="366" spans="2:10" ht="14.25">
      <c r="B366" s="20"/>
      <c r="C366" s="20"/>
      <c r="D366" s="20"/>
      <c r="E366" s="20"/>
      <c r="F366" s="22"/>
      <c r="G366" s="20"/>
      <c r="H366" s="22"/>
      <c r="I366" s="20"/>
      <c r="J366" s="20"/>
    </row>
    <row r="367" spans="2:10" ht="14.25">
      <c r="B367" s="20"/>
      <c r="C367" s="20"/>
      <c r="D367" s="20"/>
      <c r="E367" s="20"/>
      <c r="F367" s="22"/>
      <c r="G367" s="20"/>
      <c r="H367" s="22"/>
      <c r="I367" s="20"/>
      <c r="J367" s="20"/>
    </row>
    <row r="368" spans="2:10" ht="14.25">
      <c r="B368" s="20"/>
      <c r="C368" s="20"/>
      <c r="D368" s="20"/>
      <c r="E368" s="20"/>
      <c r="F368" s="22"/>
      <c r="G368" s="20"/>
      <c r="H368" s="22"/>
      <c r="I368" s="20"/>
      <c r="J368" s="20"/>
    </row>
    <row r="369" spans="2:10" ht="14.25">
      <c r="B369" s="20"/>
      <c r="C369" s="20"/>
      <c r="D369" s="20"/>
      <c r="E369" s="20"/>
      <c r="F369" s="22"/>
      <c r="G369" s="20"/>
      <c r="H369" s="22"/>
      <c r="I369" s="20"/>
      <c r="J369" s="20"/>
    </row>
    <row r="370" spans="2:10" ht="14.25">
      <c r="B370" s="20"/>
      <c r="C370" s="20"/>
      <c r="D370" s="20"/>
      <c r="E370" s="20"/>
      <c r="F370" s="22"/>
      <c r="G370" s="20"/>
      <c r="H370" s="22"/>
      <c r="I370" s="20"/>
      <c r="J370" s="20"/>
    </row>
    <row r="371" spans="2:10" ht="14.25">
      <c r="B371" s="20"/>
      <c r="C371" s="20"/>
      <c r="D371" s="20"/>
      <c r="E371" s="20"/>
      <c r="F371" s="22"/>
      <c r="G371" s="20"/>
      <c r="H371" s="22"/>
      <c r="I371" s="20"/>
      <c r="J371" s="20"/>
    </row>
    <row r="372" spans="2:10" ht="14.25">
      <c r="B372" s="20"/>
      <c r="C372" s="20"/>
      <c r="D372" s="20"/>
      <c r="E372" s="20"/>
      <c r="F372" s="22"/>
      <c r="G372" s="20"/>
      <c r="H372" s="22"/>
      <c r="I372" s="20"/>
      <c r="J372" s="20"/>
    </row>
    <row r="373" spans="2:10" ht="14.25">
      <c r="B373" s="20"/>
      <c r="C373" s="20"/>
      <c r="D373" s="20"/>
      <c r="E373" s="20"/>
      <c r="F373" s="22"/>
      <c r="G373" s="20"/>
      <c r="H373" s="22"/>
      <c r="I373" s="20"/>
      <c r="J373" s="20"/>
    </row>
    <row r="374" spans="2:10" ht="14.25">
      <c r="B374" s="20"/>
      <c r="C374" s="20"/>
      <c r="D374" s="20"/>
      <c r="E374" s="20"/>
      <c r="F374" s="22"/>
      <c r="G374" s="20"/>
      <c r="H374" s="22"/>
      <c r="I374" s="20"/>
      <c r="J374" s="20"/>
    </row>
    <row r="375" spans="2:10" ht="14.25">
      <c r="B375" s="20"/>
      <c r="C375" s="20"/>
      <c r="D375" s="20"/>
      <c r="E375" s="20"/>
      <c r="F375" s="22"/>
      <c r="G375" s="20"/>
      <c r="H375" s="22"/>
      <c r="I375" s="20"/>
      <c r="J375" s="20"/>
    </row>
    <row r="376" spans="2:10" ht="14.25">
      <c r="B376" s="20"/>
      <c r="C376" s="20"/>
      <c r="D376" s="20"/>
      <c r="E376" s="20"/>
      <c r="F376" s="22"/>
      <c r="G376" s="20"/>
      <c r="H376" s="22"/>
      <c r="I376" s="20"/>
      <c r="J376" s="20"/>
    </row>
    <row r="377" spans="2:10" ht="14.25">
      <c r="B377" s="20"/>
      <c r="C377" s="20"/>
      <c r="D377" s="20"/>
      <c r="E377" s="20"/>
      <c r="F377" s="22"/>
      <c r="G377" s="20"/>
      <c r="H377" s="22"/>
      <c r="I377" s="20"/>
      <c r="J377" s="20"/>
    </row>
    <row r="378" spans="2:10" ht="14.25">
      <c r="B378" s="20"/>
      <c r="C378" s="20"/>
      <c r="D378" s="20"/>
      <c r="E378" s="20"/>
      <c r="F378" s="22"/>
      <c r="G378" s="20"/>
      <c r="H378" s="22"/>
      <c r="I378" s="20"/>
      <c r="J378" s="20"/>
    </row>
    <row r="379" spans="2:10" ht="14.25">
      <c r="B379" s="20"/>
      <c r="C379" s="20"/>
      <c r="D379" s="20"/>
      <c r="E379" s="20"/>
      <c r="F379" s="22"/>
      <c r="G379" s="20"/>
      <c r="H379" s="22"/>
      <c r="I379" s="20"/>
      <c r="J379" s="20"/>
    </row>
    <row r="380" spans="2:10" ht="14.25">
      <c r="B380" s="20"/>
      <c r="C380" s="20"/>
      <c r="D380" s="20"/>
      <c r="E380" s="20"/>
      <c r="F380" s="22"/>
      <c r="G380" s="20"/>
      <c r="H380" s="22"/>
      <c r="I380" s="20"/>
      <c r="J380" s="20"/>
    </row>
    <row r="381" spans="2:10" ht="14.25">
      <c r="B381" s="20"/>
      <c r="C381" s="20"/>
      <c r="D381" s="20"/>
      <c r="E381" s="20"/>
      <c r="F381" s="22"/>
      <c r="G381" s="20"/>
      <c r="H381" s="22"/>
      <c r="I381" s="20"/>
      <c r="J381" s="20"/>
    </row>
    <row r="382" spans="2:10" ht="14.25">
      <c r="B382" s="20"/>
      <c r="C382" s="20"/>
      <c r="D382" s="20"/>
      <c r="E382" s="20"/>
      <c r="F382" s="22"/>
      <c r="G382" s="20"/>
      <c r="H382" s="22"/>
      <c r="I382" s="20"/>
      <c r="J382" s="20"/>
    </row>
    <row r="383" spans="2:10" ht="14.25">
      <c r="B383" s="20"/>
      <c r="C383" s="20"/>
      <c r="D383" s="20"/>
      <c r="E383" s="20"/>
      <c r="F383" s="22"/>
      <c r="G383" s="20"/>
      <c r="H383" s="22"/>
      <c r="I383" s="20"/>
      <c r="J383" s="20"/>
    </row>
    <row r="384" spans="2:10" ht="14.25">
      <c r="B384" s="20"/>
      <c r="C384" s="20"/>
      <c r="D384" s="20"/>
      <c r="E384" s="20"/>
      <c r="F384" s="22"/>
      <c r="G384" s="20"/>
      <c r="H384" s="22"/>
      <c r="I384" s="20"/>
      <c r="J384" s="20"/>
    </row>
    <row r="385" spans="2:10" ht="14.25">
      <c r="B385" s="20"/>
      <c r="C385" s="20"/>
      <c r="D385" s="20"/>
      <c r="E385" s="20"/>
      <c r="F385" s="22"/>
      <c r="G385" s="20"/>
      <c r="H385" s="22"/>
      <c r="I385" s="20"/>
      <c r="J385" s="20"/>
    </row>
    <row r="386" spans="2:10" ht="14.25">
      <c r="B386" s="20"/>
      <c r="C386" s="20"/>
      <c r="D386" s="20"/>
      <c r="E386" s="20"/>
      <c r="F386" s="22"/>
      <c r="G386" s="20"/>
      <c r="H386" s="22"/>
      <c r="I386" s="20"/>
      <c r="J386" s="20"/>
    </row>
    <row r="387" spans="2:10" ht="14.25">
      <c r="B387" s="20"/>
      <c r="C387" s="20"/>
      <c r="D387" s="20"/>
      <c r="E387" s="20"/>
      <c r="F387" s="22"/>
      <c r="G387" s="20"/>
      <c r="H387" s="22"/>
      <c r="I387" s="20"/>
      <c r="J387" s="20"/>
    </row>
    <row r="388" spans="2:10" ht="14.25">
      <c r="B388" s="20"/>
      <c r="C388" s="20"/>
      <c r="D388" s="20"/>
      <c r="E388" s="20"/>
      <c r="F388" s="22"/>
      <c r="G388" s="20"/>
      <c r="H388" s="22"/>
      <c r="I388" s="20"/>
      <c r="J388" s="20"/>
    </row>
    <row r="389" spans="2:10" ht="14.25">
      <c r="B389" s="20"/>
      <c r="C389" s="20"/>
      <c r="D389" s="20"/>
      <c r="E389" s="20"/>
      <c r="F389" s="22"/>
      <c r="G389" s="20"/>
      <c r="H389" s="22"/>
      <c r="I389" s="20"/>
      <c r="J389" s="20"/>
    </row>
    <row r="390" spans="2:10" ht="14.25">
      <c r="B390" s="20"/>
      <c r="C390" s="20"/>
      <c r="D390" s="20"/>
      <c r="E390" s="20"/>
      <c r="F390" s="22"/>
      <c r="G390" s="20"/>
      <c r="H390" s="22"/>
      <c r="I390" s="20"/>
      <c r="J390" s="20"/>
    </row>
    <row r="391" spans="2:10" ht="14.25">
      <c r="B391" s="20"/>
      <c r="C391" s="20"/>
      <c r="D391" s="20"/>
      <c r="E391" s="20"/>
      <c r="F391" s="22"/>
      <c r="G391" s="20"/>
      <c r="H391" s="22"/>
      <c r="I391" s="20"/>
      <c r="J391" s="20"/>
    </row>
    <row r="392" spans="2:10" ht="14.25">
      <c r="B392" s="20"/>
      <c r="C392" s="20"/>
      <c r="D392" s="20"/>
      <c r="E392" s="20"/>
      <c r="F392" s="22"/>
      <c r="G392" s="20"/>
      <c r="H392" s="22"/>
      <c r="I392" s="20"/>
      <c r="J392" s="20"/>
    </row>
    <row r="393" spans="2:10" ht="14.25">
      <c r="B393" s="20"/>
      <c r="C393" s="20"/>
      <c r="D393" s="20"/>
      <c r="E393" s="20"/>
      <c r="F393" s="22"/>
      <c r="G393" s="20"/>
      <c r="H393" s="22"/>
      <c r="I393" s="20"/>
      <c r="J393" s="20"/>
    </row>
    <row r="394" spans="2:10" ht="14.25">
      <c r="B394" s="20"/>
      <c r="C394" s="20"/>
      <c r="D394" s="20"/>
      <c r="E394" s="20"/>
      <c r="F394" s="22"/>
      <c r="G394" s="20"/>
      <c r="H394" s="22"/>
      <c r="I394" s="20"/>
      <c r="J394" s="20"/>
    </row>
    <row r="395" spans="2:10" ht="14.25">
      <c r="B395" s="20"/>
      <c r="C395" s="20"/>
      <c r="D395" s="20"/>
      <c r="E395" s="20"/>
      <c r="F395" s="22"/>
      <c r="G395" s="20"/>
      <c r="H395" s="22"/>
      <c r="I395" s="20"/>
      <c r="J395" s="20"/>
    </row>
    <row r="396" spans="2:10" ht="14.25">
      <c r="B396" s="20"/>
      <c r="C396" s="20"/>
      <c r="D396" s="20"/>
      <c r="E396" s="20"/>
      <c r="F396" s="22"/>
      <c r="G396" s="20"/>
      <c r="H396" s="22"/>
      <c r="I396" s="20"/>
      <c r="J396" s="20"/>
    </row>
    <row r="397" spans="2:10" ht="14.25">
      <c r="B397" s="20"/>
      <c r="C397" s="20"/>
      <c r="D397" s="20"/>
      <c r="E397" s="20"/>
      <c r="F397" s="22"/>
      <c r="G397" s="20"/>
      <c r="H397" s="22"/>
      <c r="I397" s="20"/>
      <c r="J397" s="20"/>
    </row>
    <row r="398" spans="2:10" ht="14.25">
      <c r="B398" s="20"/>
      <c r="C398" s="20"/>
      <c r="D398" s="20"/>
      <c r="E398" s="20"/>
      <c r="F398" s="22"/>
      <c r="G398" s="20"/>
      <c r="H398" s="22"/>
      <c r="I398" s="20"/>
      <c r="J398" s="20"/>
    </row>
    <row r="399" spans="2:10" ht="14.25">
      <c r="B399" s="20"/>
      <c r="C399" s="20"/>
      <c r="D399" s="20"/>
      <c r="E399" s="20"/>
      <c r="F399" s="22"/>
      <c r="G399" s="20"/>
      <c r="H399" s="22"/>
      <c r="I399" s="20"/>
      <c r="J399" s="20"/>
    </row>
    <row r="400" spans="2:10" ht="14.25">
      <c r="B400" s="20"/>
      <c r="C400" s="20"/>
      <c r="D400" s="20"/>
      <c r="E400" s="20"/>
      <c r="F400" s="22"/>
      <c r="G400" s="20"/>
      <c r="H400" s="22"/>
      <c r="I400" s="20"/>
      <c r="J400" s="20"/>
    </row>
    <row r="401" spans="2:10" ht="14.25">
      <c r="B401" s="20"/>
      <c r="C401" s="20"/>
      <c r="D401" s="20"/>
      <c r="E401" s="20"/>
      <c r="F401" s="22"/>
      <c r="G401" s="20"/>
      <c r="H401" s="22"/>
      <c r="I401" s="20"/>
      <c r="J401" s="20"/>
    </row>
    <row r="402" spans="2:10" ht="14.25">
      <c r="B402" s="20"/>
      <c r="C402" s="20"/>
      <c r="D402" s="20"/>
      <c r="E402" s="20"/>
      <c r="F402" s="22"/>
      <c r="G402" s="20"/>
      <c r="H402" s="22"/>
      <c r="I402" s="20"/>
      <c r="J402" s="20"/>
    </row>
    <row r="403" spans="2:10" ht="14.25">
      <c r="B403" s="20"/>
      <c r="C403" s="20"/>
      <c r="D403" s="20"/>
      <c r="E403" s="20"/>
      <c r="F403" s="22"/>
      <c r="G403" s="20"/>
      <c r="H403" s="22"/>
      <c r="I403" s="20"/>
      <c r="J403" s="20"/>
    </row>
    <row r="404" spans="2:10" ht="14.25">
      <c r="B404" s="20"/>
      <c r="C404" s="20"/>
      <c r="D404" s="20"/>
      <c r="E404" s="20"/>
      <c r="F404" s="22"/>
      <c r="G404" s="20"/>
      <c r="H404" s="22"/>
      <c r="I404" s="20"/>
      <c r="J404" s="20"/>
    </row>
    <row r="405" spans="2:10" ht="14.25">
      <c r="B405" s="20"/>
      <c r="C405" s="20"/>
      <c r="D405" s="20"/>
      <c r="E405" s="20"/>
      <c r="F405" s="22"/>
      <c r="G405" s="20"/>
      <c r="H405" s="22"/>
      <c r="I405" s="20"/>
      <c r="J405" s="20"/>
    </row>
    <row r="406" spans="2:10" ht="14.25">
      <c r="B406" s="20"/>
      <c r="C406" s="20"/>
      <c r="D406" s="20"/>
      <c r="E406" s="20"/>
      <c r="F406" s="22"/>
      <c r="G406" s="20"/>
      <c r="H406" s="22"/>
      <c r="I406" s="20"/>
      <c r="J406" s="20"/>
    </row>
    <row r="407" spans="2:10" ht="14.25">
      <c r="B407" s="20"/>
      <c r="C407" s="20"/>
      <c r="D407" s="20"/>
      <c r="E407" s="20"/>
      <c r="F407" s="22"/>
      <c r="G407" s="20"/>
      <c r="H407" s="22"/>
      <c r="I407" s="20"/>
      <c r="J407" s="20"/>
    </row>
    <row r="408" spans="2:10" ht="14.25">
      <c r="B408" s="20"/>
      <c r="C408" s="20"/>
      <c r="D408" s="20"/>
      <c r="E408" s="20"/>
      <c r="F408" s="22"/>
      <c r="G408" s="20"/>
      <c r="H408" s="22"/>
      <c r="I408" s="20"/>
      <c r="J408" s="20"/>
    </row>
    <row r="409" spans="2:10" ht="14.25">
      <c r="B409" s="20"/>
      <c r="C409" s="20"/>
      <c r="D409" s="20"/>
      <c r="E409" s="20"/>
      <c r="F409" s="22"/>
      <c r="G409" s="20"/>
      <c r="H409" s="22"/>
      <c r="I409" s="20"/>
      <c r="J409" s="20"/>
    </row>
    <row r="410" spans="2:10" ht="14.25">
      <c r="B410" s="20"/>
      <c r="C410" s="20"/>
      <c r="D410" s="20"/>
      <c r="E410" s="20"/>
      <c r="F410" s="22"/>
      <c r="G410" s="20"/>
      <c r="H410" s="22"/>
      <c r="I410" s="20"/>
      <c r="J410" s="20"/>
    </row>
    <row r="411" spans="2:10" ht="14.25">
      <c r="B411" s="20"/>
      <c r="C411" s="20"/>
      <c r="D411" s="20"/>
      <c r="E411" s="20"/>
      <c r="F411" s="22"/>
      <c r="G411" s="20"/>
      <c r="H411" s="22"/>
      <c r="I411" s="20"/>
      <c r="J411" s="20"/>
    </row>
    <row r="412" spans="2:10" ht="14.25">
      <c r="B412" s="20"/>
      <c r="C412" s="20"/>
      <c r="D412" s="20"/>
      <c r="E412" s="20"/>
      <c r="F412" s="22"/>
      <c r="G412" s="20"/>
      <c r="H412" s="22"/>
      <c r="I412" s="20"/>
      <c r="J412" s="20"/>
    </row>
    <row r="413" spans="2:10" ht="14.25">
      <c r="B413" s="20"/>
      <c r="C413" s="20"/>
      <c r="D413" s="20"/>
      <c r="E413" s="20"/>
      <c r="F413" s="22"/>
      <c r="G413" s="20"/>
      <c r="H413" s="22"/>
      <c r="I413" s="20"/>
      <c r="J413" s="20"/>
    </row>
    <row r="414" spans="2:10" ht="14.25">
      <c r="B414" s="20"/>
      <c r="C414" s="20"/>
      <c r="D414" s="20"/>
      <c r="E414" s="20"/>
      <c r="F414" s="22"/>
      <c r="G414" s="20"/>
      <c r="H414" s="22"/>
      <c r="I414" s="20"/>
      <c r="J414" s="20"/>
    </row>
    <row r="415" spans="2:10" ht="14.25">
      <c r="B415" s="20"/>
      <c r="C415" s="20"/>
      <c r="D415" s="20"/>
      <c r="E415" s="20"/>
      <c r="F415" s="22"/>
      <c r="G415" s="20"/>
      <c r="H415" s="22"/>
      <c r="I415" s="20"/>
      <c r="J415" s="20"/>
    </row>
    <row r="416" spans="2:10" ht="14.25">
      <c r="B416" s="20"/>
      <c r="C416" s="20"/>
      <c r="D416" s="20"/>
      <c r="E416" s="20"/>
      <c r="F416" s="22"/>
      <c r="G416" s="20"/>
      <c r="H416" s="22"/>
      <c r="I416" s="20"/>
      <c r="J416" s="20"/>
    </row>
    <row r="417" spans="2:10" ht="14.25">
      <c r="B417" s="20"/>
      <c r="C417" s="20"/>
      <c r="D417" s="20"/>
      <c r="E417" s="20"/>
      <c r="F417" s="22"/>
      <c r="G417" s="20"/>
      <c r="H417" s="22"/>
      <c r="I417" s="20"/>
      <c r="J417" s="20"/>
    </row>
    <row r="418" spans="2:10" ht="14.25">
      <c r="B418" s="20"/>
      <c r="C418" s="20"/>
      <c r="D418" s="20"/>
      <c r="E418" s="20"/>
      <c r="F418" s="22"/>
      <c r="G418" s="20"/>
      <c r="H418" s="22"/>
      <c r="I418" s="20"/>
      <c r="J418" s="20"/>
    </row>
    <row r="419" spans="2:10" ht="14.25">
      <c r="B419" s="20"/>
      <c r="C419" s="20"/>
      <c r="D419" s="20"/>
      <c r="E419" s="20"/>
      <c r="F419" s="22"/>
      <c r="G419" s="20"/>
      <c r="H419" s="22"/>
      <c r="I419" s="20"/>
      <c r="J419" s="20"/>
    </row>
    <row r="420" spans="2:10" ht="14.25">
      <c r="B420" s="20"/>
      <c r="C420" s="20"/>
      <c r="D420" s="20"/>
      <c r="E420" s="20"/>
      <c r="F420" s="22"/>
      <c r="G420" s="20"/>
      <c r="H420" s="22"/>
      <c r="I420" s="20"/>
      <c r="J420" s="20"/>
    </row>
    <row r="421" spans="2:10" ht="14.25">
      <c r="B421" s="20"/>
      <c r="C421" s="20"/>
      <c r="D421" s="20"/>
      <c r="E421" s="20"/>
      <c r="F421" s="22"/>
      <c r="G421" s="20"/>
      <c r="H421" s="22"/>
      <c r="I421" s="20"/>
      <c r="J421" s="20"/>
    </row>
    <row r="422" spans="2:10" ht="14.25">
      <c r="B422" s="20"/>
      <c r="C422" s="20"/>
      <c r="D422" s="20"/>
      <c r="E422" s="20"/>
      <c r="F422" s="22"/>
      <c r="G422" s="20"/>
      <c r="H422" s="22"/>
      <c r="I422" s="20"/>
      <c r="J422" s="20"/>
    </row>
    <row r="423" spans="2:10" ht="14.25">
      <c r="B423" s="20"/>
      <c r="C423" s="20"/>
      <c r="D423" s="20"/>
      <c r="E423" s="20"/>
      <c r="F423" s="22"/>
      <c r="G423" s="20"/>
      <c r="H423" s="22"/>
      <c r="I423" s="20"/>
      <c r="J423" s="20"/>
    </row>
    <row r="424" spans="2:10" ht="14.25">
      <c r="B424" s="20"/>
      <c r="C424" s="20"/>
      <c r="D424" s="20"/>
      <c r="E424" s="20"/>
      <c r="F424" s="22"/>
      <c r="G424" s="20"/>
      <c r="H424" s="22"/>
      <c r="I424" s="20"/>
      <c r="J424" s="20"/>
    </row>
    <row r="425" spans="2:10" ht="14.25">
      <c r="B425" s="20"/>
      <c r="C425" s="20"/>
      <c r="D425" s="20"/>
      <c r="E425" s="20"/>
      <c r="F425" s="22"/>
      <c r="G425" s="20"/>
      <c r="H425" s="22"/>
      <c r="I425" s="20"/>
      <c r="J425" s="20"/>
    </row>
    <row r="426" spans="2:10" ht="14.25">
      <c r="B426" s="20"/>
      <c r="C426" s="20"/>
      <c r="D426" s="20"/>
      <c r="E426" s="20"/>
      <c r="F426" s="22"/>
      <c r="G426" s="20"/>
      <c r="H426" s="22"/>
      <c r="I426" s="20"/>
      <c r="J426" s="20"/>
    </row>
    <row r="427" spans="2:10" ht="14.25">
      <c r="B427" s="20"/>
      <c r="C427" s="20"/>
      <c r="D427" s="20"/>
      <c r="E427" s="20"/>
      <c r="F427" s="22"/>
      <c r="G427" s="20"/>
      <c r="H427" s="22"/>
      <c r="I427" s="20"/>
      <c r="J427" s="20"/>
    </row>
    <row r="428" spans="2:10" ht="14.25">
      <c r="B428" s="20"/>
      <c r="C428" s="20"/>
      <c r="D428" s="20"/>
      <c r="E428" s="20"/>
      <c r="F428" s="22"/>
      <c r="G428" s="20"/>
      <c r="H428" s="22"/>
      <c r="I428" s="20"/>
      <c r="J428" s="20"/>
    </row>
    <row r="429" spans="2:10" ht="14.25">
      <c r="B429" s="20"/>
      <c r="C429" s="20"/>
      <c r="D429" s="20"/>
      <c r="E429" s="20"/>
      <c r="F429" s="22"/>
      <c r="G429" s="20"/>
      <c r="H429" s="22"/>
      <c r="I429" s="20"/>
      <c r="J429" s="20"/>
    </row>
    <row r="430" spans="2:10" ht="14.25">
      <c r="B430" s="20"/>
      <c r="C430" s="20"/>
      <c r="D430" s="20"/>
      <c r="E430" s="20"/>
      <c r="F430" s="22"/>
      <c r="G430" s="20"/>
      <c r="H430" s="22"/>
      <c r="I430" s="20"/>
      <c r="J430" s="20"/>
    </row>
    <row r="431" spans="2:10" ht="14.25">
      <c r="B431" s="20"/>
      <c r="C431" s="20"/>
      <c r="D431" s="20"/>
      <c r="E431" s="20"/>
      <c r="F431" s="22"/>
      <c r="G431" s="20"/>
      <c r="H431" s="22"/>
      <c r="I431" s="20"/>
      <c r="J431" s="20"/>
    </row>
    <row r="432" spans="2:10" ht="14.25">
      <c r="B432" s="20"/>
      <c r="C432" s="20"/>
      <c r="D432" s="20"/>
      <c r="E432" s="20"/>
      <c r="F432" s="22"/>
      <c r="G432" s="20"/>
      <c r="H432" s="22"/>
      <c r="I432" s="20"/>
      <c r="J432" s="20"/>
    </row>
    <row r="433" spans="2:10" ht="14.25">
      <c r="B433" s="20"/>
      <c r="C433" s="20"/>
      <c r="D433" s="20"/>
      <c r="E433" s="20"/>
      <c r="F433" s="22"/>
      <c r="G433" s="20"/>
      <c r="H433" s="22"/>
      <c r="I433" s="20"/>
      <c r="J433" s="20"/>
    </row>
    <row r="434" spans="2:10" ht="14.25">
      <c r="B434" s="20"/>
      <c r="C434" s="20"/>
      <c r="D434" s="20"/>
      <c r="E434" s="20"/>
      <c r="F434" s="22"/>
      <c r="G434" s="20"/>
      <c r="H434" s="22"/>
      <c r="I434" s="20"/>
      <c r="J434" s="20"/>
    </row>
    <row r="435" spans="2:10" ht="14.25">
      <c r="B435" s="20"/>
      <c r="C435" s="20"/>
      <c r="D435" s="20"/>
      <c r="E435" s="20"/>
      <c r="F435" s="22"/>
      <c r="G435" s="20"/>
      <c r="H435" s="22"/>
      <c r="I435" s="20"/>
      <c r="J435" s="20"/>
    </row>
    <row r="436" spans="2:10" ht="14.25">
      <c r="B436" s="20"/>
      <c r="C436" s="20"/>
      <c r="D436" s="20"/>
      <c r="E436" s="20"/>
      <c r="F436" s="22"/>
      <c r="G436" s="20"/>
      <c r="H436" s="22"/>
      <c r="I436" s="20"/>
      <c r="J436" s="20"/>
    </row>
    <row r="437" spans="2:10" ht="14.25">
      <c r="B437" s="20"/>
      <c r="C437" s="20"/>
      <c r="D437" s="20"/>
      <c r="E437" s="20"/>
      <c r="F437" s="22"/>
      <c r="G437" s="20"/>
      <c r="H437" s="22"/>
      <c r="I437" s="20"/>
      <c r="J437" s="20"/>
    </row>
    <row r="438" spans="2:10" ht="14.25">
      <c r="B438" s="20"/>
      <c r="C438" s="20"/>
      <c r="D438" s="20"/>
      <c r="E438" s="20"/>
      <c r="F438" s="22"/>
      <c r="G438" s="20"/>
      <c r="H438" s="22"/>
      <c r="I438" s="20"/>
      <c r="J438" s="20"/>
    </row>
    <row r="439" spans="2:10" ht="14.25">
      <c r="B439" s="20"/>
      <c r="C439" s="20"/>
      <c r="D439" s="20"/>
      <c r="E439" s="20"/>
      <c r="F439" s="22"/>
      <c r="G439" s="20"/>
      <c r="H439" s="22"/>
      <c r="I439" s="20"/>
      <c r="J439" s="20"/>
    </row>
    <row r="440" spans="2:10" ht="14.25">
      <c r="B440" s="20"/>
      <c r="C440" s="20"/>
      <c r="D440" s="20"/>
      <c r="E440" s="20"/>
      <c r="F440" s="22"/>
      <c r="G440" s="20"/>
      <c r="H440" s="22"/>
      <c r="I440" s="20"/>
      <c r="J440" s="20"/>
    </row>
    <row r="441" spans="2:10" ht="14.25">
      <c r="B441" s="20"/>
      <c r="C441" s="20"/>
      <c r="D441" s="20"/>
      <c r="E441" s="20"/>
      <c r="F441" s="22"/>
      <c r="G441" s="20"/>
      <c r="H441" s="22"/>
      <c r="I441" s="20"/>
      <c r="J441" s="20"/>
    </row>
    <row r="442" spans="2:10" ht="14.25">
      <c r="B442" s="20"/>
      <c r="C442" s="20"/>
      <c r="D442" s="20"/>
      <c r="E442" s="20"/>
      <c r="F442" s="22"/>
      <c r="G442" s="20"/>
      <c r="H442" s="22"/>
      <c r="I442" s="20"/>
      <c r="J442" s="20"/>
    </row>
    <row r="443" spans="2:10" ht="14.25">
      <c r="B443" s="20"/>
      <c r="C443" s="20"/>
      <c r="D443" s="20"/>
      <c r="E443" s="20"/>
      <c r="F443" s="22"/>
      <c r="G443" s="20"/>
      <c r="H443" s="22"/>
      <c r="I443" s="20"/>
      <c r="J443" s="20"/>
    </row>
  </sheetData>
  <sheetProtection/>
  <mergeCells count="1">
    <mergeCell ref="A1:J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indexed="11"/>
  </sheetPr>
  <dimension ref="A1:J443"/>
  <sheetViews>
    <sheetView zoomScaleSheetLayoutView="100" workbookViewId="0" topLeftCell="A1">
      <selection activeCell="K11" sqref="K11"/>
    </sheetView>
  </sheetViews>
  <sheetFormatPr defaultColWidth="8.796875" defaultRowHeight="14.25"/>
  <cols>
    <col min="1" max="1" width="25" style="10" bestFit="1" customWidth="1"/>
    <col min="2" max="2" width="10.69921875" style="10" customWidth="1"/>
    <col min="3" max="3" width="10.09765625" style="10" customWidth="1"/>
    <col min="4" max="4" width="9.8984375" style="10" customWidth="1"/>
    <col min="5" max="5" width="10.69921875" style="10" customWidth="1"/>
    <col min="6" max="6" width="10.09765625" style="11" customWidth="1"/>
    <col min="7" max="7" width="9.5" style="10" customWidth="1"/>
    <col min="8" max="8" width="9.09765625" style="11" customWidth="1"/>
    <col min="9" max="9" width="7.59765625" style="10" customWidth="1"/>
    <col min="10" max="10" width="7.09765625" style="10" customWidth="1"/>
    <col min="11" max="16384" width="9" style="10" customWidth="1"/>
  </cols>
  <sheetData>
    <row r="1" spans="1:10" ht="24" customHeight="1">
      <c r="A1" s="176" t="s">
        <v>141</v>
      </c>
      <c r="B1" s="178"/>
      <c r="C1" s="178"/>
      <c r="D1" s="178"/>
      <c r="E1" s="178"/>
      <c r="F1" s="178"/>
      <c r="G1" s="178"/>
      <c r="H1" s="178"/>
      <c r="I1" s="178"/>
      <c r="J1" s="178"/>
    </row>
    <row r="2" ht="14.25" thickBot="1">
      <c r="J2" s="11" t="s">
        <v>31</v>
      </c>
    </row>
    <row r="3" spans="1:10" ht="36.75" customHeight="1" thickBo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32</v>
      </c>
      <c r="F3" s="13" t="s">
        <v>33</v>
      </c>
      <c r="G3" s="113" t="s">
        <v>142</v>
      </c>
      <c r="H3" s="113" t="s">
        <v>143</v>
      </c>
      <c r="I3" s="113" t="s">
        <v>144</v>
      </c>
      <c r="J3" s="14" t="s">
        <v>145</v>
      </c>
    </row>
    <row r="4" spans="1:10" ht="18" customHeight="1" thickBot="1">
      <c r="A4" s="114" t="s">
        <v>58</v>
      </c>
      <c r="B4" s="77">
        <v>518051</v>
      </c>
      <c r="C4" s="77">
        <v>100378</v>
      </c>
      <c r="D4" s="108">
        <f aca="true" t="shared" si="0" ref="D4:D35">IF(B4=0,"0",(C4/B4*100))</f>
        <v>19.376084593987848</v>
      </c>
      <c r="E4" s="77">
        <v>7095</v>
      </c>
      <c r="F4" s="115">
        <f aca="true" t="shared" si="1" ref="F4:F35">IF(C4=0,"0",(E4/C4*100))</f>
        <v>7.0682818944390196</v>
      </c>
      <c r="G4" s="77">
        <v>5271</v>
      </c>
      <c r="H4" s="115">
        <f aca="true" t="shared" si="2" ref="H4:H35">IF(E4=0,"0",(G4/E4*100))</f>
        <v>74.29175475687103</v>
      </c>
      <c r="I4" s="77">
        <v>159</v>
      </c>
      <c r="J4" s="109">
        <f>IF(C4=0,"0.00",(I4/C4*100))</f>
        <v>0.15840124330032476</v>
      </c>
    </row>
    <row r="5" spans="1:10" ht="16.5" customHeight="1">
      <c r="A5" s="111" t="s">
        <v>59</v>
      </c>
      <c r="B5" s="71">
        <v>141800</v>
      </c>
      <c r="C5" s="71">
        <v>17021</v>
      </c>
      <c r="D5" s="91">
        <f t="shared" si="0"/>
        <v>12.003526093088858</v>
      </c>
      <c r="E5" s="71">
        <v>1224</v>
      </c>
      <c r="F5" s="112">
        <f t="shared" si="1"/>
        <v>7.191116855648905</v>
      </c>
      <c r="G5" s="71">
        <v>992</v>
      </c>
      <c r="H5" s="112">
        <f t="shared" si="2"/>
        <v>81.04575163398692</v>
      </c>
      <c r="I5" s="71">
        <v>50</v>
      </c>
      <c r="J5" s="92">
        <f aca="true" t="shared" si="3" ref="J5:J67">IF(C5=0,"0.00",(I5/C5*100))</f>
        <v>0.2937547735150696</v>
      </c>
    </row>
    <row r="6" spans="1:10" ht="16.5" customHeight="1">
      <c r="A6" s="116" t="s">
        <v>60</v>
      </c>
      <c r="B6" s="75">
        <v>141800</v>
      </c>
      <c r="C6" s="75">
        <v>17021</v>
      </c>
      <c r="D6" s="94">
        <f t="shared" si="0"/>
        <v>12.003526093088858</v>
      </c>
      <c r="E6" s="75">
        <v>1224</v>
      </c>
      <c r="F6" s="98">
        <f t="shared" si="1"/>
        <v>7.191116855648905</v>
      </c>
      <c r="G6" s="75">
        <v>992</v>
      </c>
      <c r="H6" s="98">
        <f t="shared" si="2"/>
        <v>81.04575163398692</v>
      </c>
      <c r="I6" s="75">
        <v>50</v>
      </c>
      <c r="J6" s="95">
        <f t="shared" si="3"/>
        <v>0.2937547735150696</v>
      </c>
    </row>
    <row r="7" spans="1:10" ht="16.5" customHeight="1">
      <c r="A7" s="110" t="s">
        <v>4</v>
      </c>
      <c r="B7" s="23">
        <v>19085</v>
      </c>
      <c r="C7" s="23">
        <v>2041</v>
      </c>
      <c r="D7" s="72">
        <f t="shared" si="0"/>
        <v>10.694262509824469</v>
      </c>
      <c r="E7" s="23">
        <v>94</v>
      </c>
      <c r="F7" s="83">
        <f t="shared" si="1"/>
        <v>4.605585497305242</v>
      </c>
      <c r="G7" s="23">
        <v>78</v>
      </c>
      <c r="H7" s="83">
        <f t="shared" si="2"/>
        <v>82.97872340425532</v>
      </c>
      <c r="I7" s="84">
        <v>5</v>
      </c>
      <c r="J7" s="25">
        <f t="shared" si="3"/>
        <v>0.2449779519843214</v>
      </c>
    </row>
    <row r="8" spans="1:10" ht="16.5" customHeight="1">
      <c r="A8" s="110" t="s">
        <v>5</v>
      </c>
      <c r="B8" s="23">
        <v>2802</v>
      </c>
      <c r="C8" s="23">
        <v>632</v>
      </c>
      <c r="D8" s="72">
        <f t="shared" si="0"/>
        <v>22.555317630264096</v>
      </c>
      <c r="E8" s="23">
        <v>44</v>
      </c>
      <c r="F8" s="83">
        <f t="shared" si="1"/>
        <v>6.962025316455696</v>
      </c>
      <c r="G8" s="23">
        <v>38</v>
      </c>
      <c r="H8" s="83">
        <f t="shared" si="2"/>
        <v>86.36363636363636</v>
      </c>
      <c r="I8" s="23">
        <v>2</v>
      </c>
      <c r="J8" s="25">
        <f t="shared" si="3"/>
        <v>0.31645569620253167</v>
      </c>
    </row>
    <row r="9" spans="1:10" ht="16.5" customHeight="1">
      <c r="A9" s="116" t="s">
        <v>61</v>
      </c>
      <c r="B9" s="75">
        <v>21887</v>
      </c>
      <c r="C9" s="75">
        <v>2673</v>
      </c>
      <c r="D9" s="94">
        <f t="shared" si="0"/>
        <v>12.212729017224836</v>
      </c>
      <c r="E9" s="75">
        <v>138</v>
      </c>
      <c r="F9" s="98">
        <f t="shared" si="1"/>
        <v>5.16273849607183</v>
      </c>
      <c r="G9" s="75">
        <v>116</v>
      </c>
      <c r="H9" s="98">
        <f t="shared" si="2"/>
        <v>84.05797101449275</v>
      </c>
      <c r="I9" s="75">
        <v>7</v>
      </c>
      <c r="J9" s="95">
        <f t="shared" si="3"/>
        <v>0.2618780396558174</v>
      </c>
    </row>
    <row r="10" spans="1:10" ht="16.5" customHeight="1">
      <c r="A10" s="110" t="s">
        <v>6</v>
      </c>
      <c r="B10" s="23">
        <v>7206</v>
      </c>
      <c r="C10" s="23">
        <v>1151</v>
      </c>
      <c r="D10" s="72">
        <f t="shared" si="0"/>
        <v>15.972800444074384</v>
      </c>
      <c r="E10" s="23">
        <v>53</v>
      </c>
      <c r="F10" s="83">
        <f t="shared" si="1"/>
        <v>4.604691572545613</v>
      </c>
      <c r="G10" s="23">
        <v>41</v>
      </c>
      <c r="H10" s="83">
        <f t="shared" si="2"/>
        <v>77.35849056603774</v>
      </c>
      <c r="I10" s="84">
        <v>3</v>
      </c>
      <c r="J10" s="25">
        <f t="shared" si="3"/>
        <v>0.26064291920069504</v>
      </c>
    </row>
    <row r="11" spans="1:10" ht="16.5" customHeight="1">
      <c r="A11" s="110" t="s">
        <v>62</v>
      </c>
      <c r="B11" s="23">
        <v>15219</v>
      </c>
      <c r="C11" s="23">
        <v>4417</v>
      </c>
      <c r="D11" s="72">
        <f t="shared" si="0"/>
        <v>29.022931861488928</v>
      </c>
      <c r="E11" s="23">
        <v>223</v>
      </c>
      <c r="F11" s="83">
        <f t="shared" si="1"/>
        <v>5.04867557165497</v>
      </c>
      <c r="G11" s="23">
        <v>182</v>
      </c>
      <c r="H11" s="83">
        <f t="shared" si="2"/>
        <v>81.61434977578476</v>
      </c>
      <c r="I11" s="23">
        <v>7</v>
      </c>
      <c r="J11" s="25">
        <f t="shared" si="3"/>
        <v>0.15847860538827258</v>
      </c>
    </row>
    <row r="12" spans="1:10" ht="16.5" customHeight="1">
      <c r="A12" s="110" t="s">
        <v>63</v>
      </c>
      <c r="B12" s="23">
        <v>5511</v>
      </c>
      <c r="C12" s="23">
        <v>843</v>
      </c>
      <c r="D12" s="72">
        <f t="shared" si="0"/>
        <v>15.296679368535656</v>
      </c>
      <c r="E12" s="23">
        <v>50</v>
      </c>
      <c r="F12" s="83">
        <f t="shared" si="1"/>
        <v>5.931198102016608</v>
      </c>
      <c r="G12" s="23">
        <v>39</v>
      </c>
      <c r="H12" s="83">
        <f t="shared" si="2"/>
        <v>78</v>
      </c>
      <c r="I12" s="84">
        <v>3</v>
      </c>
      <c r="J12" s="25">
        <f t="shared" si="3"/>
        <v>0.3558718861209964</v>
      </c>
    </row>
    <row r="13" spans="1:10" ht="16.5" customHeight="1">
      <c r="A13" s="110" t="s">
        <v>64</v>
      </c>
      <c r="B13" s="23">
        <v>4296</v>
      </c>
      <c r="C13" s="23">
        <v>1200</v>
      </c>
      <c r="D13" s="72">
        <f t="shared" si="0"/>
        <v>27.932960893854748</v>
      </c>
      <c r="E13" s="23">
        <v>58</v>
      </c>
      <c r="F13" s="83">
        <f t="shared" si="1"/>
        <v>4.833333333333333</v>
      </c>
      <c r="G13" s="23">
        <v>42</v>
      </c>
      <c r="H13" s="83">
        <f t="shared" si="2"/>
        <v>72.41379310344827</v>
      </c>
      <c r="I13" s="84">
        <v>2</v>
      </c>
      <c r="J13" s="25">
        <f t="shared" si="3"/>
        <v>0.16666666666666669</v>
      </c>
    </row>
    <row r="14" spans="1:10" ht="16.5" customHeight="1">
      <c r="A14" s="116" t="s">
        <v>65</v>
      </c>
      <c r="B14" s="75">
        <v>32232</v>
      </c>
      <c r="C14" s="75">
        <v>7611</v>
      </c>
      <c r="D14" s="94">
        <f t="shared" si="0"/>
        <v>23.613179448994785</v>
      </c>
      <c r="E14" s="75">
        <v>384</v>
      </c>
      <c r="F14" s="98">
        <f t="shared" si="1"/>
        <v>5.0453291288923925</v>
      </c>
      <c r="G14" s="75">
        <v>304</v>
      </c>
      <c r="H14" s="98">
        <f t="shared" si="2"/>
        <v>79.16666666666666</v>
      </c>
      <c r="I14" s="75">
        <v>15</v>
      </c>
      <c r="J14" s="95">
        <f t="shared" si="3"/>
        <v>0.1970831690973591</v>
      </c>
    </row>
    <row r="15" spans="1:10" ht="16.5" customHeight="1">
      <c r="A15" s="110" t="s">
        <v>69</v>
      </c>
      <c r="B15" s="23">
        <v>5266</v>
      </c>
      <c r="C15" s="23">
        <v>2547</v>
      </c>
      <c r="D15" s="72">
        <f t="shared" si="0"/>
        <v>48.36688188378276</v>
      </c>
      <c r="E15" s="23">
        <v>152</v>
      </c>
      <c r="F15" s="83">
        <f t="shared" si="1"/>
        <v>5.96780526109148</v>
      </c>
      <c r="G15" s="23">
        <v>132</v>
      </c>
      <c r="H15" s="83">
        <f t="shared" si="2"/>
        <v>86.8421052631579</v>
      </c>
      <c r="I15" s="73">
        <v>2</v>
      </c>
      <c r="J15" s="25">
        <f t="shared" si="3"/>
        <v>0.07852375343541422</v>
      </c>
    </row>
    <row r="16" spans="1:10" ht="16.5" customHeight="1">
      <c r="A16" s="110" t="s">
        <v>67</v>
      </c>
      <c r="B16" s="23">
        <v>264</v>
      </c>
      <c r="C16" s="23">
        <v>71</v>
      </c>
      <c r="D16" s="72">
        <f t="shared" si="0"/>
        <v>26.89393939393939</v>
      </c>
      <c r="E16" s="23">
        <v>4</v>
      </c>
      <c r="F16" s="83">
        <f t="shared" si="1"/>
        <v>5.633802816901409</v>
      </c>
      <c r="G16" s="23">
        <v>4</v>
      </c>
      <c r="H16" s="83">
        <f t="shared" si="2"/>
        <v>100</v>
      </c>
      <c r="I16" s="23">
        <v>0</v>
      </c>
      <c r="J16" s="25">
        <f t="shared" si="3"/>
        <v>0</v>
      </c>
    </row>
    <row r="17" spans="1:10" ht="16.5" customHeight="1">
      <c r="A17" s="110" t="s">
        <v>68</v>
      </c>
      <c r="B17" s="23">
        <v>430</v>
      </c>
      <c r="C17" s="23">
        <v>103</v>
      </c>
      <c r="D17" s="72">
        <f t="shared" si="0"/>
        <v>23.953488372093023</v>
      </c>
      <c r="E17" s="23">
        <v>3</v>
      </c>
      <c r="F17" s="83">
        <f t="shared" si="1"/>
        <v>2.912621359223301</v>
      </c>
      <c r="G17" s="23">
        <v>3</v>
      </c>
      <c r="H17" s="83">
        <f t="shared" si="2"/>
        <v>100</v>
      </c>
      <c r="I17" s="23">
        <v>0</v>
      </c>
      <c r="J17" s="25">
        <f t="shared" si="3"/>
        <v>0</v>
      </c>
    </row>
    <row r="18" spans="1:10" ht="16.5" customHeight="1">
      <c r="A18" s="110" t="s">
        <v>66</v>
      </c>
      <c r="B18" s="23">
        <v>15372</v>
      </c>
      <c r="C18" s="23">
        <v>3643</v>
      </c>
      <c r="D18" s="72">
        <f t="shared" si="0"/>
        <v>23.698933125162633</v>
      </c>
      <c r="E18" s="23">
        <v>129</v>
      </c>
      <c r="F18" s="83">
        <f t="shared" si="1"/>
        <v>3.5410376063683775</v>
      </c>
      <c r="G18" s="23">
        <v>101</v>
      </c>
      <c r="H18" s="83">
        <f t="shared" si="2"/>
        <v>78.29457364341084</v>
      </c>
      <c r="I18" s="73">
        <v>8</v>
      </c>
      <c r="J18" s="25">
        <f t="shared" si="3"/>
        <v>0.21959923140269008</v>
      </c>
    </row>
    <row r="19" spans="1:10" ht="16.5" customHeight="1">
      <c r="A19" s="116" t="s">
        <v>70</v>
      </c>
      <c r="B19" s="75">
        <v>21332</v>
      </c>
      <c r="C19" s="75">
        <v>6364</v>
      </c>
      <c r="D19" s="94">
        <f t="shared" si="0"/>
        <v>29.8331145696606</v>
      </c>
      <c r="E19" s="75">
        <v>288</v>
      </c>
      <c r="F19" s="98">
        <f t="shared" si="1"/>
        <v>4.525455688246386</v>
      </c>
      <c r="G19" s="75">
        <v>240</v>
      </c>
      <c r="H19" s="98">
        <f t="shared" si="2"/>
        <v>83.33333333333334</v>
      </c>
      <c r="I19" s="75">
        <v>10</v>
      </c>
      <c r="J19" s="95">
        <f t="shared" si="3"/>
        <v>0.15713387806411064</v>
      </c>
    </row>
    <row r="20" spans="1:10" ht="16.5" customHeight="1">
      <c r="A20" s="110" t="s">
        <v>71</v>
      </c>
      <c r="B20" s="23">
        <v>40402</v>
      </c>
      <c r="C20" s="23">
        <v>6969</v>
      </c>
      <c r="D20" s="72">
        <f t="shared" si="0"/>
        <v>17.249146081877136</v>
      </c>
      <c r="E20" s="23">
        <v>560</v>
      </c>
      <c r="F20" s="83">
        <f t="shared" si="1"/>
        <v>8.035586167312383</v>
      </c>
      <c r="G20" s="23">
        <v>437</v>
      </c>
      <c r="H20" s="83">
        <f t="shared" si="2"/>
        <v>78.03571428571429</v>
      </c>
      <c r="I20" s="23">
        <v>7</v>
      </c>
      <c r="J20" s="25">
        <f t="shared" si="3"/>
        <v>0.10044482709140479</v>
      </c>
    </row>
    <row r="21" spans="1:10" ht="16.5" customHeight="1">
      <c r="A21" s="110" t="s">
        <v>72</v>
      </c>
      <c r="B21" s="23">
        <v>9533</v>
      </c>
      <c r="C21" s="23">
        <v>2322</v>
      </c>
      <c r="D21" s="72">
        <f t="shared" si="0"/>
        <v>24.3574950173083</v>
      </c>
      <c r="E21" s="23">
        <v>180</v>
      </c>
      <c r="F21" s="83">
        <f t="shared" si="1"/>
        <v>7.751937984496124</v>
      </c>
      <c r="G21" s="23">
        <v>137</v>
      </c>
      <c r="H21" s="83">
        <f t="shared" si="2"/>
        <v>76.11111111111111</v>
      </c>
      <c r="I21" s="23">
        <v>1</v>
      </c>
      <c r="J21" s="25">
        <f t="shared" si="3"/>
        <v>0.04306632213608958</v>
      </c>
    </row>
    <row r="22" spans="1:10" ht="16.5" customHeight="1">
      <c r="A22" s="116" t="s">
        <v>73</v>
      </c>
      <c r="B22" s="75">
        <v>49935</v>
      </c>
      <c r="C22" s="75">
        <v>9291</v>
      </c>
      <c r="D22" s="94">
        <f t="shared" si="0"/>
        <v>18.606188044457795</v>
      </c>
      <c r="E22" s="75">
        <v>740</v>
      </c>
      <c r="F22" s="98">
        <f t="shared" si="1"/>
        <v>7.96469701862017</v>
      </c>
      <c r="G22" s="75">
        <v>574</v>
      </c>
      <c r="H22" s="98">
        <f t="shared" si="2"/>
        <v>77.56756756756756</v>
      </c>
      <c r="I22" s="75">
        <v>8</v>
      </c>
      <c r="J22" s="95">
        <f t="shared" si="3"/>
        <v>0.08610483263373157</v>
      </c>
    </row>
    <row r="23" spans="1:10" ht="16.5" customHeight="1">
      <c r="A23" s="110" t="s">
        <v>7</v>
      </c>
      <c r="B23" s="23">
        <v>6090</v>
      </c>
      <c r="C23" s="23">
        <v>1426</v>
      </c>
      <c r="D23" s="72">
        <f t="shared" si="0"/>
        <v>23.41543513957307</v>
      </c>
      <c r="E23" s="23">
        <v>125</v>
      </c>
      <c r="F23" s="83">
        <f t="shared" si="1"/>
        <v>8.76577840112202</v>
      </c>
      <c r="G23" s="23">
        <v>94</v>
      </c>
      <c r="H23" s="83">
        <f t="shared" si="2"/>
        <v>75.2</v>
      </c>
      <c r="I23" s="73">
        <v>0</v>
      </c>
      <c r="J23" s="25">
        <f t="shared" si="3"/>
        <v>0</v>
      </c>
    </row>
    <row r="24" spans="1:10" ht="16.5" customHeight="1">
      <c r="A24" s="110" t="s">
        <v>8</v>
      </c>
      <c r="B24" s="23">
        <v>24170</v>
      </c>
      <c r="C24" s="23">
        <v>5452</v>
      </c>
      <c r="D24" s="72">
        <f t="shared" si="0"/>
        <v>22.556888705006205</v>
      </c>
      <c r="E24" s="23">
        <v>395</v>
      </c>
      <c r="F24" s="83">
        <f t="shared" si="1"/>
        <v>7.245047688921496</v>
      </c>
      <c r="G24" s="23">
        <v>309</v>
      </c>
      <c r="H24" s="83">
        <f t="shared" si="2"/>
        <v>78.22784810126582</v>
      </c>
      <c r="I24" s="73">
        <v>8</v>
      </c>
      <c r="J24" s="25">
        <f t="shared" si="3"/>
        <v>0.1467351430667645</v>
      </c>
    </row>
    <row r="25" spans="1:10" ht="16.5" customHeight="1">
      <c r="A25" s="110" t="s">
        <v>9</v>
      </c>
      <c r="B25" s="23">
        <v>4864</v>
      </c>
      <c r="C25" s="23">
        <v>2062</v>
      </c>
      <c r="D25" s="72">
        <f t="shared" si="0"/>
        <v>42.39309210526316</v>
      </c>
      <c r="E25" s="23">
        <v>104</v>
      </c>
      <c r="F25" s="83">
        <f t="shared" si="1"/>
        <v>5.04364694471387</v>
      </c>
      <c r="G25" s="23">
        <v>65</v>
      </c>
      <c r="H25" s="83">
        <f t="shared" si="2"/>
        <v>62.5</v>
      </c>
      <c r="I25" s="73">
        <v>2</v>
      </c>
      <c r="J25" s="25">
        <f t="shared" si="3"/>
        <v>0.09699321047526674</v>
      </c>
    </row>
    <row r="26" spans="1:10" ht="16.5" customHeight="1">
      <c r="A26" s="116" t="s">
        <v>74</v>
      </c>
      <c r="B26" s="75">
        <v>35124</v>
      </c>
      <c r="C26" s="75">
        <v>8940</v>
      </c>
      <c r="D26" s="94">
        <f t="shared" si="0"/>
        <v>25.4526819268876</v>
      </c>
      <c r="E26" s="75">
        <v>624</v>
      </c>
      <c r="F26" s="98">
        <f t="shared" si="1"/>
        <v>6.97986577181208</v>
      </c>
      <c r="G26" s="75">
        <v>468</v>
      </c>
      <c r="H26" s="98">
        <f t="shared" si="2"/>
        <v>75</v>
      </c>
      <c r="I26" s="75">
        <v>10</v>
      </c>
      <c r="J26" s="95">
        <f t="shared" si="3"/>
        <v>0.11185682326621924</v>
      </c>
    </row>
    <row r="27" spans="1:10" ht="16.5" customHeight="1">
      <c r="A27" s="110" t="s">
        <v>10</v>
      </c>
      <c r="B27" s="23">
        <v>7285</v>
      </c>
      <c r="C27" s="23">
        <v>1866</v>
      </c>
      <c r="D27" s="72">
        <f t="shared" si="0"/>
        <v>25.614275909402885</v>
      </c>
      <c r="E27" s="23">
        <v>222</v>
      </c>
      <c r="F27" s="83">
        <f t="shared" si="1"/>
        <v>11.89710610932476</v>
      </c>
      <c r="G27" s="23">
        <v>162</v>
      </c>
      <c r="H27" s="83">
        <f t="shared" si="2"/>
        <v>72.97297297297297</v>
      </c>
      <c r="I27" s="73">
        <v>3</v>
      </c>
      <c r="J27" s="25">
        <f t="shared" si="3"/>
        <v>0.1607717041800643</v>
      </c>
    </row>
    <row r="28" spans="1:10" ht="16.5" customHeight="1">
      <c r="A28" s="110" t="s">
        <v>11</v>
      </c>
      <c r="B28" s="23">
        <v>3536</v>
      </c>
      <c r="C28" s="23">
        <v>919</v>
      </c>
      <c r="D28" s="72">
        <f t="shared" si="0"/>
        <v>25.98981900452489</v>
      </c>
      <c r="E28" s="23">
        <v>108</v>
      </c>
      <c r="F28" s="83">
        <f t="shared" si="1"/>
        <v>11.7519042437432</v>
      </c>
      <c r="G28" s="23">
        <v>91</v>
      </c>
      <c r="H28" s="83">
        <f t="shared" si="2"/>
        <v>84.25925925925925</v>
      </c>
      <c r="I28" s="23">
        <v>1</v>
      </c>
      <c r="J28" s="25">
        <f t="shared" si="3"/>
        <v>0.1088139281828074</v>
      </c>
    </row>
    <row r="29" spans="1:10" ht="16.5" customHeight="1">
      <c r="A29" s="116" t="s">
        <v>75</v>
      </c>
      <c r="B29" s="75">
        <v>10821</v>
      </c>
      <c r="C29" s="75">
        <v>2785</v>
      </c>
      <c r="D29" s="94">
        <f t="shared" si="0"/>
        <v>25.736992884206632</v>
      </c>
      <c r="E29" s="75">
        <v>330</v>
      </c>
      <c r="F29" s="98">
        <f t="shared" si="1"/>
        <v>11.8491921005386</v>
      </c>
      <c r="G29" s="75">
        <v>253</v>
      </c>
      <c r="H29" s="98">
        <f t="shared" si="2"/>
        <v>76.66666666666667</v>
      </c>
      <c r="I29" s="75">
        <v>4</v>
      </c>
      <c r="J29" s="95">
        <f t="shared" si="3"/>
        <v>0.1436265709156194</v>
      </c>
    </row>
    <row r="30" spans="1:10" ht="16.5" customHeight="1">
      <c r="A30" s="110" t="s">
        <v>76</v>
      </c>
      <c r="B30" s="23">
        <v>14695</v>
      </c>
      <c r="C30" s="23">
        <v>6461</v>
      </c>
      <c r="D30" s="72">
        <f t="shared" si="0"/>
        <v>43.9673358285131</v>
      </c>
      <c r="E30" s="23">
        <v>409</v>
      </c>
      <c r="F30" s="83">
        <f t="shared" si="1"/>
        <v>6.330289428880978</v>
      </c>
      <c r="G30" s="23">
        <v>327</v>
      </c>
      <c r="H30" s="83">
        <f t="shared" si="2"/>
        <v>79.95110024449878</v>
      </c>
      <c r="I30" s="73">
        <v>8</v>
      </c>
      <c r="J30" s="25">
        <f t="shared" si="3"/>
        <v>0.12381984212970129</v>
      </c>
    </row>
    <row r="31" spans="1:10" ht="16.5" customHeight="1">
      <c r="A31" s="110" t="s">
        <v>77</v>
      </c>
      <c r="B31" s="23">
        <v>4793</v>
      </c>
      <c r="C31" s="23">
        <v>1250</v>
      </c>
      <c r="D31" s="72">
        <f t="shared" si="0"/>
        <v>26.079699561861048</v>
      </c>
      <c r="E31" s="23">
        <v>66</v>
      </c>
      <c r="F31" s="83">
        <f t="shared" si="1"/>
        <v>5.28</v>
      </c>
      <c r="G31" s="23">
        <v>58</v>
      </c>
      <c r="H31" s="83">
        <f t="shared" si="2"/>
        <v>87.87878787878788</v>
      </c>
      <c r="I31" s="23">
        <v>2</v>
      </c>
      <c r="J31" s="25">
        <f t="shared" si="3"/>
        <v>0.16</v>
      </c>
    </row>
    <row r="32" spans="1:10" ht="16.5" customHeight="1">
      <c r="A32" s="110" t="s">
        <v>78</v>
      </c>
      <c r="B32" s="23">
        <v>7029</v>
      </c>
      <c r="C32" s="23">
        <v>2876</v>
      </c>
      <c r="D32" s="72">
        <f t="shared" si="0"/>
        <v>40.916204296485986</v>
      </c>
      <c r="E32" s="23">
        <v>194</v>
      </c>
      <c r="F32" s="83">
        <f t="shared" si="1"/>
        <v>6.7454798331015295</v>
      </c>
      <c r="G32" s="23">
        <v>112</v>
      </c>
      <c r="H32" s="83">
        <f t="shared" si="2"/>
        <v>57.73195876288659</v>
      </c>
      <c r="I32" s="23">
        <v>3</v>
      </c>
      <c r="J32" s="25">
        <f t="shared" si="3"/>
        <v>0.1043115438108484</v>
      </c>
    </row>
    <row r="33" spans="1:10" ht="16.5" customHeight="1">
      <c r="A33" s="110" t="s">
        <v>79</v>
      </c>
      <c r="B33" s="23">
        <v>2769</v>
      </c>
      <c r="C33" s="23">
        <v>710</v>
      </c>
      <c r="D33" s="72">
        <f t="shared" si="0"/>
        <v>25.64102564102564</v>
      </c>
      <c r="E33" s="23">
        <v>39</v>
      </c>
      <c r="F33" s="83">
        <f t="shared" si="1"/>
        <v>5.492957746478874</v>
      </c>
      <c r="G33" s="23">
        <v>37</v>
      </c>
      <c r="H33" s="83">
        <f t="shared" si="2"/>
        <v>94.87179487179486</v>
      </c>
      <c r="I33" s="23">
        <v>0</v>
      </c>
      <c r="J33" s="25">
        <f t="shared" si="3"/>
        <v>0</v>
      </c>
    </row>
    <row r="34" spans="1:10" ht="16.5" customHeight="1">
      <c r="A34" s="110" t="s">
        <v>80</v>
      </c>
      <c r="B34" s="23">
        <v>4021</v>
      </c>
      <c r="C34" s="23">
        <v>1015</v>
      </c>
      <c r="D34" s="72">
        <f t="shared" si="0"/>
        <v>25.242476995772194</v>
      </c>
      <c r="E34" s="23">
        <v>96</v>
      </c>
      <c r="F34" s="83">
        <f t="shared" si="1"/>
        <v>9.458128078817735</v>
      </c>
      <c r="G34" s="23">
        <v>62</v>
      </c>
      <c r="H34" s="83">
        <f t="shared" si="2"/>
        <v>64.58333333333334</v>
      </c>
      <c r="I34" s="23">
        <v>0</v>
      </c>
      <c r="J34" s="25">
        <f t="shared" si="3"/>
        <v>0</v>
      </c>
    </row>
    <row r="35" spans="1:10" ht="16.5" customHeight="1">
      <c r="A35" s="116" t="s">
        <v>81</v>
      </c>
      <c r="B35" s="75">
        <v>33307</v>
      </c>
      <c r="C35" s="75">
        <v>12312</v>
      </c>
      <c r="D35" s="94">
        <f t="shared" si="0"/>
        <v>36.96520250998289</v>
      </c>
      <c r="E35" s="75">
        <v>804</v>
      </c>
      <c r="F35" s="98">
        <f t="shared" si="1"/>
        <v>6.530214424951267</v>
      </c>
      <c r="G35" s="75">
        <v>596</v>
      </c>
      <c r="H35" s="98">
        <f t="shared" si="2"/>
        <v>74.12935323383084</v>
      </c>
      <c r="I35" s="79">
        <v>13</v>
      </c>
      <c r="J35" s="95">
        <f t="shared" si="3"/>
        <v>0.1055880441845354</v>
      </c>
    </row>
    <row r="36" spans="1:10" ht="16.5" customHeight="1">
      <c r="A36" s="110" t="s">
        <v>82</v>
      </c>
      <c r="B36" s="23">
        <v>16239</v>
      </c>
      <c r="C36" s="23">
        <v>4868</v>
      </c>
      <c r="D36" s="72">
        <f aca="true" t="shared" si="4" ref="D36:D67">IF(B36=0,"0",(C36/B36*100))</f>
        <v>29.977215345772525</v>
      </c>
      <c r="E36" s="23">
        <v>403</v>
      </c>
      <c r="F36" s="83">
        <f aca="true" t="shared" si="5" ref="F36:F67">IF(C36=0,"0",(E36/C36*100))</f>
        <v>8.278553820870995</v>
      </c>
      <c r="G36" s="23">
        <v>288</v>
      </c>
      <c r="H36" s="83">
        <f aca="true" t="shared" si="6" ref="H36:H67">IF(E36=0,"0",(G36/E36*100))</f>
        <v>71.46401985111662</v>
      </c>
      <c r="I36" s="23">
        <v>5</v>
      </c>
      <c r="J36" s="25">
        <f t="shared" si="3"/>
        <v>0.1027115858668858</v>
      </c>
    </row>
    <row r="37" spans="1:10" ht="16.5" customHeight="1">
      <c r="A37" s="110" t="s">
        <v>83</v>
      </c>
      <c r="B37" s="23">
        <v>17076</v>
      </c>
      <c r="C37" s="23">
        <v>2515</v>
      </c>
      <c r="D37" s="72">
        <f t="shared" si="4"/>
        <v>14.728273600374795</v>
      </c>
      <c r="E37" s="23">
        <v>184</v>
      </c>
      <c r="F37" s="83">
        <f t="shared" si="5"/>
        <v>7.316103379721669</v>
      </c>
      <c r="G37" s="23">
        <v>136</v>
      </c>
      <c r="H37" s="83">
        <f t="shared" si="6"/>
        <v>73.91304347826086</v>
      </c>
      <c r="I37" s="73">
        <v>3</v>
      </c>
      <c r="J37" s="25">
        <f t="shared" si="3"/>
        <v>0.11928429423459246</v>
      </c>
    </row>
    <row r="38" spans="1:10" ht="16.5" customHeight="1">
      <c r="A38" s="110" t="s">
        <v>12</v>
      </c>
      <c r="B38" s="23">
        <v>7985</v>
      </c>
      <c r="C38" s="23">
        <v>1286</v>
      </c>
      <c r="D38" s="72">
        <f t="shared" si="4"/>
        <v>16.105197244834063</v>
      </c>
      <c r="E38" s="23">
        <v>97</v>
      </c>
      <c r="F38" s="83">
        <f t="shared" si="5"/>
        <v>7.542768273716952</v>
      </c>
      <c r="G38" s="23">
        <v>86</v>
      </c>
      <c r="H38" s="83">
        <f t="shared" si="6"/>
        <v>88.65979381443299</v>
      </c>
      <c r="I38" s="23">
        <v>3</v>
      </c>
      <c r="J38" s="25">
        <f t="shared" si="3"/>
        <v>0.23328149300155523</v>
      </c>
    </row>
    <row r="39" spans="1:10" ht="16.5" customHeight="1">
      <c r="A39" s="116" t="s">
        <v>84</v>
      </c>
      <c r="B39" s="75">
        <v>41300</v>
      </c>
      <c r="C39" s="75">
        <v>8669</v>
      </c>
      <c r="D39" s="94">
        <f t="shared" si="4"/>
        <v>20.990314769975786</v>
      </c>
      <c r="E39" s="75">
        <v>684</v>
      </c>
      <c r="F39" s="98">
        <f t="shared" si="5"/>
        <v>7.890183412158265</v>
      </c>
      <c r="G39" s="75">
        <v>510</v>
      </c>
      <c r="H39" s="98">
        <f t="shared" si="6"/>
        <v>74.56140350877193</v>
      </c>
      <c r="I39" s="79">
        <v>11</v>
      </c>
      <c r="J39" s="95">
        <f t="shared" si="3"/>
        <v>0.126888914523013</v>
      </c>
    </row>
    <row r="40" spans="1:10" ht="16.5" customHeight="1">
      <c r="A40" s="110" t="s">
        <v>13</v>
      </c>
      <c r="B40" s="23">
        <v>35106</v>
      </c>
      <c r="C40" s="23">
        <v>5704</v>
      </c>
      <c r="D40" s="72">
        <f t="shared" si="4"/>
        <v>16.247934825955674</v>
      </c>
      <c r="E40" s="23">
        <v>319</v>
      </c>
      <c r="F40" s="83">
        <f t="shared" si="5"/>
        <v>5.592566619915849</v>
      </c>
      <c r="G40" s="23">
        <v>69</v>
      </c>
      <c r="H40" s="83">
        <f t="shared" si="6"/>
        <v>21.630094043887148</v>
      </c>
      <c r="I40" s="23">
        <v>1</v>
      </c>
      <c r="J40" s="25">
        <f t="shared" si="3"/>
        <v>0.01753155680224404</v>
      </c>
    </row>
    <row r="41" spans="1:10" ht="16.5" customHeight="1">
      <c r="A41" s="110" t="s">
        <v>14</v>
      </c>
      <c r="B41" s="23">
        <v>7160</v>
      </c>
      <c r="C41" s="23">
        <v>722</v>
      </c>
      <c r="D41" s="72">
        <f t="shared" si="4"/>
        <v>10.083798882681565</v>
      </c>
      <c r="E41" s="23">
        <v>78</v>
      </c>
      <c r="F41" s="83">
        <f t="shared" si="5"/>
        <v>10.80332409972299</v>
      </c>
      <c r="G41" s="23">
        <v>54</v>
      </c>
      <c r="H41" s="83">
        <f t="shared" si="6"/>
        <v>69.23076923076923</v>
      </c>
      <c r="I41" s="23">
        <v>1</v>
      </c>
      <c r="J41" s="25">
        <f t="shared" si="3"/>
        <v>0.13850415512465375</v>
      </c>
    </row>
    <row r="42" spans="1:10" ht="16.5" customHeight="1">
      <c r="A42" s="110" t="s">
        <v>85</v>
      </c>
      <c r="B42" s="23">
        <v>2000</v>
      </c>
      <c r="C42" s="23">
        <v>270</v>
      </c>
      <c r="D42" s="72">
        <f t="shared" si="4"/>
        <v>13.5</v>
      </c>
      <c r="E42" s="23">
        <v>16</v>
      </c>
      <c r="F42" s="83">
        <f t="shared" si="5"/>
        <v>5.9259259259259265</v>
      </c>
      <c r="G42" s="23">
        <v>13</v>
      </c>
      <c r="H42" s="83">
        <f t="shared" si="6"/>
        <v>81.25</v>
      </c>
      <c r="I42" s="73">
        <v>0</v>
      </c>
      <c r="J42" s="25">
        <f t="shared" si="3"/>
        <v>0</v>
      </c>
    </row>
    <row r="43" spans="1:10" ht="16.5" customHeight="1">
      <c r="A43" s="110" t="s">
        <v>86</v>
      </c>
      <c r="B43" s="23">
        <v>5213</v>
      </c>
      <c r="C43" s="23">
        <v>1329</v>
      </c>
      <c r="D43" s="72">
        <f t="shared" si="4"/>
        <v>25.493957414156913</v>
      </c>
      <c r="E43" s="23">
        <v>88</v>
      </c>
      <c r="F43" s="83">
        <f t="shared" si="5"/>
        <v>6.621519939804364</v>
      </c>
      <c r="G43" s="23">
        <v>61</v>
      </c>
      <c r="H43" s="83">
        <f t="shared" si="6"/>
        <v>69.31818181818183</v>
      </c>
      <c r="I43" s="23">
        <v>0</v>
      </c>
      <c r="J43" s="25">
        <f t="shared" si="3"/>
        <v>0</v>
      </c>
    </row>
    <row r="44" spans="1:10" ht="16.5" customHeight="1">
      <c r="A44" s="110" t="s">
        <v>87</v>
      </c>
      <c r="B44" s="23">
        <v>4034</v>
      </c>
      <c r="C44" s="23">
        <v>1253</v>
      </c>
      <c r="D44" s="72">
        <f t="shared" si="4"/>
        <v>31.060981655924643</v>
      </c>
      <c r="E44" s="23">
        <v>72</v>
      </c>
      <c r="F44" s="83">
        <f t="shared" si="5"/>
        <v>5.746209098164405</v>
      </c>
      <c r="G44" s="23">
        <v>53</v>
      </c>
      <c r="H44" s="83">
        <f t="shared" si="6"/>
        <v>73.61111111111111</v>
      </c>
      <c r="I44" s="23">
        <v>3</v>
      </c>
      <c r="J44" s="25">
        <f t="shared" si="3"/>
        <v>0.23942537909018355</v>
      </c>
    </row>
    <row r="45" spans="1:10" ht="16.5" customHeight="1">
      <c r="A45" s="110" t="s">
        <v>88</v>
      </c>
      <c r="B45" s="23">
        <v>4570</v>
      </c>
      <c r="C45" s="23">
        <v>1627</v>
      </c>
      <c r="D45" s="72">
        <f t="shared" si="4"/>
        <v>35.60175054704595</v>
      </c>
      <c r="E45" s="23">
        <v>84</v>
      </c>
      <c r="F45" s="83">
        <f t="shared" si="5"/>
        <v>5.162876459741856</v>
      </c>
      <c r="G45" s="23">
        <v>61</v>
      </c>
      <c r="H45" s="83">
        <f t="shared" si="6"/>
        <v>72.61904761904762</v>
      </c>
      <c r="I45" s="23">
        <v>3</v>
      </c>
      <c r="J45" s="25">
        <f t="shared" si="3"/>
        <v>0.18438844499078058</v>
      </c>
    </row>
    <row r="46" spans="1:10" ht="16.5" customHeight="1">
      <c r="A46" s="116" t="s">
        <v>89</v>
      </c>
      <c r="B46" s="75">
        <v>58083</v>
      </c>
      <c r="C46" s="75">
        <v>10905</v>
      </c>
      <c r="D46" s="94">
        <f t="shared" si="4"/>
        <v>18.774856670626516</v>
      </c>
      <c r="E46" s="75">
        <v>657</v>
      </c>
      <c r="F46" s="98">
        <f t="shared" si="5"/>
        <v>6.024759284731775</v>
      </c>
      <c r="G46" s="75">
        <v>311</v>
      </c>
      <c r="H46" s="98">
        <f t="shared" si="6"/>
        <v>47.336377473363775</v>
      </c>
      <c r="I46" s="79">
        <v>8</v>
      </c>
      <c r="J46" s="95">
        <f t="shared" si="3"/>
        <v>0.07336084364970197</v>
      </c>
    </row>
    <row r="47" spans="1:10" ht="16.5" customHeight="1">
      <c r="A47" s="110" t="s">
        <v>15</v>
      </c>
      <c r="B47" s="23">
        <v>7792</v>
      </c>
      <c r="C47" s="23">
        <v>955</v>
      </c>
      <c r="D47" s="72">
        <f t="shared" si="4"/>
        <v>12.256160164271048</v>
      </c>
      <c r="E47" s="23">
        <v>84</v>
      </c>
      <c r="F47" s="83">
        <f t="shared" si="5"/>
        <v>8.795811518324607</v>
      </c>
      <c r="G47" s="23">
        <v>61</v>
      </c>
      <c r="H47" s="83">
        <f t="shared" si="6"/>
        <v>72.61904761904762</v>
      </c>
      <c r="I47" s="23">
        <v>1</v>
      </c>
      <c r="J47" s="25">
        <f t="shared" si="3"/>
        <v>0.10471204188481677</v>
      </c>
    </row>
    <row r="48" spans="1:10" ht="16.5" customHeight="1">
      <c r="A48" s="110" t="s">
        <v>16</v>
      </c>
      <c r="B48" s="23">
        <v>2051</v>
      </c>
      <c r="C48" s="23">
        <v>698</v>
      </c>
      <c r="D48" s="72">
        <f t="shared" si="4"/>
        <v>34.03217942467089</v>
      </c>
      <c r="E48" s="23">
        <v>82</v>
      </c>
      <c r="F48" s="83">
        <f t="shared" si="5"/>
        <v>11.74785100286533</v>
      </c>
      <c r="G48" s="23">
        <v>59</v>
      </c>
      <c r="H48" s="83">
        <f t="shared" si="6"/>
        <v>71.95121951219512</v>
      </c>
      <c r="I48" s="23">
        <v>3</v>
      </c>
      <c r="J48" s="25">
        <f t="shared" si="3"/>
        <v>0.42979942693409745</v>
      </c>
    </row>
    <row r="49" spans="1:10" ht="16.5" customHeight="1">
      <c r="A49" s="110" t="s">
        <v>17</v>
      </c>
      <c r="B49" s="23">
        <v>2602</v>
      </c>
      <c r="C49" s="23">
        <v>491</v>
      </c>
      <c r="D49" s="72">
        <f t="shared" si="4"/>
        <v>18.87009992313605</v>
      </c>
      <c r="E49" s="23">
        <v>56</v>
      </c>
      <c r="F49" s="83">
        <f t="shared" si="5"/>
        <v>11.405295315682281</v>
      </c>
      <c r="G49" s="23">
        <v>45</v>
      </c>
      <c r="H49" s="83">
        <f t="shared" si="6"/>
        <v>80.35714285714286</v>
      </c>
      <c r="I49" s="23">
        <v>0</v>
      </c>
      <c r="J49" s="25">
        <f t="shared" si="3"/>
        <v>0</v>
      </c>
    </row>
    <row r="50" spans="1:10" ht="16.5" customHeight="1">
      <c r="A50" s="116" t="s">
        <v>90</v>
      </c>
      <c r="B50" s="75">
        <v>12445</v>
      </c>
      <c r="C50" s="75">
        <v>2144</v>
      </c>
      <c r="D50" s="94">
        <f t="shared" si="4"/>
        <v>17.227802330253112</v>
      </c>
      <c r="E50" s="75">
        <v>222</v>
      </c>
      <c r="F50" s="98">
        <f t="shared" si="5"/>
        <v>10.354477611940299</v>
      </c>
      <c r="G50" s="75">
        <v>165</v>
      </c>
      <c r="H50" s="98">
        <f t="shared" si="6"/>
        <v>74.32432432432432</v>
      </c>
      <c r="I50" s="75">
        <v>4</v>
      </c>
      <c r="J50" s="95">
        <f t="shared" si="3"/>
        <v>0.18656716417910446</v>
      </c>
    </row>
    <row r="51" spans="1:10" ht="16.5" customHeight="1">
      <c r="A51" s="110" t="s">
        <v>18</v>
      </c>
      <c r="B51" s="23">
        <v>3461</v>
      </c>
      <c r="C51" s="23">
        <v>654</v>
      </c>
      <c r="D51" s="72">
        <f t="shared" si="4"/>
        <v>18.89627275353944</v>
      </c>
      <c r="E51" s="23">
        <v>50</v>
      </c>
      <c r="F51" s="83">
        <f t="shared" si="5"/>
        <v>7.64525993883792</v>
      </c>
      <c r="G51" s="23">
        <v>43</v>
      </c>
      <c r="H51" s="83">
        <f t="shared" si="6"/>
        <v>86</v>
      </c>
      <c r="I51" s="23">
        <v>2</v>
      </c>
      <c r="J51" s="25">
        <f t="shared" si="3"/>
        <v>0.3058103975535168</v>
      </c>
    </row>
    <row r="52" spans="1:10" ht="16.5" customHeight="1">
      <c r="A52" s="110" t="s">
        <v>19</v>
      </c>
      <c r="B52" s="23">
        <v>3583</v>
      </c>
      <c r="C52" s="23">
        <v>517</v>
      </c>
      <c r="D52" s="72">
        <f t="shared" si="4"/>
        <v>14.429249232486743</v>
      </c>
      <c r="E52" s="23">
        <v>19</v>
      </c>
      <c r="F52" s="83">
        <f t="shared" si="5"/>
        <v>3.67504835589942</v>
      </c>
      <c r="G52" s="23">
        <v>17</v>
      </c>
      <c r="H52" s="83">
        <f t="shared" si="6"/>
        <v>89.47368421052632</v>
      </c>
      <c r="I52" s="23">
        <v>1</v>
      </c>
      <c r="J52" s="25">
        <f t="shared" si="3"/>
        <v>0.19342359767891684</v>
      </c>
    </row>
    <row r="53" spans="1:10" ht="16.5" customHeight="1">
      <c r="A53" s="116" t="s">
        <v>91</v>
      </c>
      <c r="B53" s="75">
        <v>7044</v>
      </c>
      <c r="C53" s="75">
        <v>1171</v>
      </c>
      <c r="D53" s="94">
        <f t="shared" si="4"/>
        <v>16.624077228847245</v>
      </c>
      <c r="E53" s="75">
        <v>69</v>
      </c>
      <c r="F53" s="98">
        <f t="shared" si="5"/>
        <v>5.892399658411613</v>
      </c>
      <c r="G53" s="75">
        <v>60</v>
      </c>
      <c r="H53" s="98">
        <f t="shared" si="6"/>
        <v>86.95652173913044</v>
      </c>
      <c r="I53" s="75">
        <v>3</v>
      </c>
      <c r="J53" s="95">
        <f t="shared" si="3"/>
        <v>0.25619128949615716</v>
      </c>
    </row>
    <row r="54" spans="1:10" ht="16.5" customHeight="1">
      <c r="A54" s="110" t="s">
        <v>92</v>
      </c>
      <c r="B54" s="23">
        <v>17110</v>
      </c>
      <c r="C54" s="23">
        <v>3008</v>
      </c>
      <c r="D54" s="72">
        <f t="shared" si="4"/>
        <v>17.580362361192286</v>
      </c>
      <c r="E54" s="23">
        <v>274</v>
      </c>
      <c r="F54" s="83">
        <f t="shared" si="5"/>
        <v>9.10904255319149</v>
      </c>
      <c r="G54" s="23">
        <v>218</v>
      </c>
      <c r="H54" s="83">
        <f t="shared" si="6"/>
        <v>79.56204379562044</v>
      </c>
      <c r="I54" s="23">
        <v>3</v>
      </c>
      <c r="J54" s="25">
        <f t="shared" si="3"/>
        <v>0.09973404255319149</v>
      </c>
    </row>
    <row r="55" spans="1:10" ht="16.5" customHeight="1">
      <c r="A55" s="110" t="s">
        <v>20</v>
      </c>
      <c r="B55" s="23">
        <v>1081</v>
      </c>
      <c r="C55" s="23">
        <v>227</v>
      </c>
      <c r="D55" s="72">
        <f t="shared" si="4"/>
        <v>20.999074930619795</v>
      </c>
      <c r="E55" s="23">
        <v>18</v>
      </c>
      <c r="F55" s="83">
        <f t="shared" si="5"/>
        <v>7.929515418502203</v>
      </c>
      <c r="G55" s="23">
        <v>17</v>
      </c>
      <c r="H55" s="83">
        <f t="shared" si="6"/>
        <v>94.44444444444444</v>
      </c>
      <c r="I55" s="23">
        <v>1</v>
      </c>
      <c r="J55" s="25">
        <f t="shared" si="3"/>
        <v>0.4405286343612335</v>
      </c>
    </row>
    <row r="56" spans="1:10" ht="16.5" customHeight="1">
      <c r="A56" s="110" t="s">
        <v>21</v>
      </c>
      <c r="B56" s="23">
        <v>1332</v>
      </c>
      <c r="C56" s="23">
        <v>348</v>
      </c>
      <c r="D56" s="72">
        <f t="shared" si="4"/>
        <v>26.126126126126124</v>
      </c>
      <c r="E56" s="23">
        <v>28</v>
      </c>
      <c r="F56" s="83">
        <f t="shared" si="5"/>
        <v>8.045977011494253</v>
      </c>
      <c r="G56" s="23">
        <v>21</v>
      </c>
      <c r="H56" s="83">
        <f t="shared" si="6"/>
        <v>75</v>
      </c>
      <c r="I56" s="23">
        <v>2</v>
      </c>
      <c r="J56" s="25">
        <f t="shared" si="3"/>
        <v>0.5747126436781609</v>
      </c>
    </row>
    <row r="57" spans="1:10" ht="16.5" customHeight="1">
      <c r="A57" s="110" t="s">
        <v>22</v>
      </c>
      <c r="B57" s="23">
        <v>3758</v>
      </c>
      <c r="C57" s="23">
        <v>659</v>
      </c>
      <c r="D57" s="72">
        <f t="shared" si="4"/>
        <v>17.535923363491218</v>
      </c>
      <c r="E57" s="23">
        <v>37</v>
      </c>
      <c r="F57" s="83">
        <f t="shared" si="5"/>
        <v>5.614567526555387</v>
      </c>
      <c r="G57" s="23">
        <v>21</v>
      </c>
      <c r="H57" s="83">
        <f t="shared" si="6"/>
        <v>56.75675675675676</v>
      </c>
      <c r="I57" s="23">
        <v>1</v>
      </c>
      <c r="J57" s="25">
        <f t="shared" si="3"/>
        <v>0.15174506828528073</v>
      </c>
    </row>
    <row r="58" spans="1:10" ht="16.5" customHeight="1">
      <c r="A58" s="110" t="s">
        <v>23</v>
      </c>
      <c r="B58" s="23">
        <v>2087</v>
      </c>
      <c r="C58" s="23">
        <v>410</v>
      </c>
      <c r="D58" s="72">
        <f t="shared" si="4"/>
        <v>19.64542405366555</v>
      </c>
      <c r="E58" s="23">
        <v>45</v>
      </c>
      <c r="F58" s="83">
        <f t="shared" si="5"/>
        <v>10.975609756097562</v>
      </c>
      <c r="G58" s="23">
        <v>29</v>
      </c>
      <c r="H58" s="83">
        <f t="shared" si="6"/>
        <v>64.44444444444444</v>
      </c>
      <c r="I58" s="23">
        <v>0</v>
      </c>
      <c r="J58" s="25">
        <f t="shared" si="3"/>
        <v>0</v>
      </c>
    </row>
    <row r="59" spans="1:10" ht="16.5" customHeight="1">
      <c r="A59" s="110" t="s">
        <v>24</v>
      </c>
      <c r="B59" s="23">
        <v>4031</v>
      </c>
      <c r="C59" s="23">
        <v>889</v>
      </c>
      <c r="D59" s="72">
        <f t="shared" si="4"/>
        <v>22.054080873232447</v>
      </c>
      <c r="E59" s="23">
        <v>49</v>
      </c>
      <c r="F59" s="83">
        <f t="shared" si="5"/>
        <v>5.511811023622047</v>
      </c>
      <c r="G59" s="23">
        <v>35</v>
      </c>
      <c r="H59" s="83">
        <f t="shared" si="6"/>
        <v>71.42857142857143</v>
      </c>
      <c r="I59" s="23">
        <v>2</v>
      </c>
      <c r="J59" s="25">
        <f t="shared" si="3"/>
        <v>0.22497187851518563</v>
      </c>
    </row>
    <row r="60" spans="1:10" ht="16.5" customHeight="1">
      <c r="A60" s="116" t="s">
        <v>93</v>
      </c>
      <c r="B60" s="75">
        <v>29399</v>
      </c>
      <c r="C60" s="75">
        <v>5541</v>
      </c>
      <c r="D60" s="94">
        <f t="shared" si="4"/>
        <v>18.84757984965475</v>
      </c>
      <c r="E60" s="75">
        <v>451</v>
      </c>
      <c r="F60" s="98">
        <f t="shared" si="5"/>
        <v>8.139325031582747</v>
      </c>
      <c r="G60" s="75">
        <v>341</v>
      </c>
      <c r="H60" s="98">
        <f t="shared" si="6"/>
        <v>75.60975609756098</v>
      </c>
      <c r="I60" s="75">
        <v>9</v>
      </c>
      <c r="J60" s="95">
        <f t="shared" si="3"/>
        <v>0.16242555495397942</v>
      </c>
    </row>
    <row r="61" spans="1:10" ht="16.5" customHeight="1">
      <c r="A61" s="110" t="s">
        <v>25</v>
      </c>
      <c r="B61" s="23">
        <v>7269</v>
      </c>
      <c r="C61" s="23">
        <v>1117</v>
      </c>
      <c r="D61" s="72">
        <f t="shared" si="4"/>
        <v>15.366625395515202</v>
      </c>
      <c r="E61" s="23">
        <v>87</v>
      </c>
      <c r="F61" s="83">
        <f t="shared" si="5"/>
        <v>7.788719785138765</v>
      </c>
      <c r="G61" s="23">
        <v>65</v>
      </c>
      <c r="H61" s="83">
        <f t="shared" si="6"/>
        <v>74.71264367816092</v>
      </c>
      <c r="I61" s="23">
        <v>2</v>
      </c>
      <c r="J61" s="25">
        <f t="shared" si="3"/>
        <v>0.17905102954341987</v>
      </c>
    </row>
    <row r="62" spans="1:10" ht="16.5" customHeight="1">
      <c r="A62" s="110" t="s">
        <v>26</v>
      </c>
      <c r="B62" s="23">
        <v>3032</v>
      </c>
      <c r="C62" s="23">
        <v>549</v>
      </c>
      <c r="D62" s="72">
        <f t="shared" si="4"/>
        <v>18.106860158311346</v>
      </c>
      <c r="E62" s="23">
        <v>53</v>
      </c>
      <c r="F62" s="83">
        <f t="shared" si="5"/>
        <v>9.65391621129326</v>
      </c>
      <c r="G62" s="23">
        <v>41</v>
      </c>
      <c r="H62" s="83">
        <f t="shared" si="6"/>
        <v>77.35849056603774</v>
      </c>
      <c r="I62" s="23">
        <v>2</v>
      </c>
      <c r="J62" s="25">
        <f t="shared" si="3"/>
        <v>0.36429872495446264</v>
      </c>
    </row>
    <row r="63" spans="1:10" ht="16.5" customHeight="1">
      <c r="A63" s="110" t="s">
        <v>27</v>
      </c>
      <c r="B63" s="23">
        <v>3915</v>
      </c>
      <c r="C63" s="23">
        <v>923</v>
      </c>
      <c r="D63" s="72">
        <f t="shared" si="4"/>
        <v>23.575989782886335</v>
      </c>
      <c r="E63" s="23">
        <v>123</v>
      </c>
      <c r="F63" s="83">
        <f t="shared" si="5"/>
        <v>13.326110509209101</v>
      </c>
      <c r="G63" s="23">
        <v>79</v>
      </c>
      <c r="H63" s="83">
        <f t="shared" si="6"/>
        <v>64.22764227642277</v>
      </c>
      <c r="I63" s="23">
        <v>1</v>
      </c>
      <c r="J63" s="25">
        <f t="shared" si="3"/>
        <v>0.10834236186348861</v>
      </c>
    </row>
    <row r="64" spans="1:10" ht="16.5" customHeight="1">
      <c r="A64" s="110" t="s">
        <v>28</v>
      </c>
      <c r="B64" s="23">
        <v>3475</v>
      </c>
      <c r="C64" s="23">
        <v>1231</v>
      </c>
      <c r="D64" s="72">
        <f t="shared" si="4"/>
        <v>35.42446043165467</v>
      </c>
      <c r="E64" s="23">
        <v>108</v>
      </c>
      <c r="F64" s="83">
        <f t="shared" si="5"/>
        <v>8.773354995938261</v>
      </c>
      <c r="G64" s="23">
        <v>68</v>
      </c>
      <c r="H64" s="83">
        <f t="shared" si="6"/>
        <v>62.96296296296296</v>
      </c>
      <c r="I64" s="73">
        <v>0</v>
      </c>
      <c r="J64" s="25">
        <f t="shared" si="3"/>
        <v>0</v>
      </c>
    </row>
    <row r="65" spans="1:10" ht="16.5" customHeight="1">
      <c r="A65" s="110" t="s">
        <v>29</v>
      </c>
      <c r="B65" s="23">
        <v>3019</v>
      </c>
      <c r="C65" s="23">
        <v>882</v>
      </c>
      <c r="D65" s="72">
        <f t="shared" si="4"/>
        <v>29.21497184498178</v>
      </c>
      <c r="E65" s="23">
        <v>93</v>
      </c>
      <c r="F65" s="83">
        <f t="shared" si="5"/>
        <v>10.54421768707483</v>
      </c>
      <c r="G65" s="23">
        <v>74</v>
      </c>
      <c r="H65" s="83">
        <f t="shared" si="6"/>
        <v>79.56989247311827</v>
      </c>
      <c r="I65" s="23">
        <v>1</v>
      </c>
      <c r="J65" s="25">
        <f t="shared" si="3"/>
        <v>0.11337868480725624</v>
      </c>
    </row>
    <row r="66" spans="1:10" ht="16.5" customHeight="1">
      <c r="A66" s="110" t="s">
        <v>30</v>
      </c>
      <c r="B66" s="23">
        <v>2632</v>
      </c>
      <c r="C66" s="23">
        <v>249</v>
      </c>
      <c r="D66" s="72">
        <f t="shared" si="4"/>
        <v>9.46048632218845</v>
      </c>
      <c r="E66" s="23">
        <v>16</v>
      </c>
      <c r="F66" s="83">
        <f t="shared" si="5"/>
        <v>6.425702811244979</v>
      </c>
      <c r="G66" s="23">
        <v>14</v>
      </c>
      <c r="H66" s="83">
        <f t="shared" si="6"/>
        <v>87.5</v>
      </c>
      <c r="I66" s="23">
        <v>1</v>
      </c>
      <c r="J66" s="25">
        <f t="shared" si="3"/>
        <v>0.4016064257028112</v>
      </c>
    </row>
    <row r="67" spans="1:10" ht="16.5" customHeight="1" thickBot="1">
      <c r="A67" s="117" t="s">
        <v>94</v>
      </c>
      <c r="B67" s="81">
        <v>23342</v>
      </c>
      <c r="C67" s="81">
        <v>4951</v>
      </c>
      <c r="D67" s="100">
        <f t="shared" si="4"/>
        <v>21.210693171107874</v>
      </c>
      <c r="E67" s="81">
        <v>480</v>
      </c>
      <c r="F67" s="118">
        <f t="shared" si="5"/>
        <v>9.695011108866895</v>
      </c>
      <c r="G67" s="81">
        <v>341</v>
      </c>
      <c r="H67" s="118">
        <f t="shared" si="6"/>
        <v>71.04166666666667</v>
      </c>
      <c r="I67" s="119">
        <v>7</v>
      </c>
      <c r="J67" s="101">
        <f t="shared" si="3"/>
        <v>0.14138557867097556</v>
      </c>
    </row>
    <row r="68" spans="1:10" ht="16.5" customHeight="1">
      <c r="A68" s="15"/>
      <c r="B68" s="19"/>
      <c r="C68" s="19"/>
      <c r="D68" s="19"/>
      <c r="E68" s="19"/>
      <c r="F68" s="21"/>
      <c r="G68" s="19"/>
      <c r="H68" s="21"/>
      <c r="I68" s="19"/>
      <c r="J68" s="19"/>
    </row>
    <row r="69" spans="1:10" ht="16.5" customHeight="1">
      <c r="A69" s="15"/>
      <c r="B69" s="19"/>
      <c r="C69" s="19"/>
      <c r="D69" s="19"/>
      <c r="E69" s="19"/>
      <c r="F69" s="21"/>
      <c r="G69" s="19"/>
      <c r="H69" s="21"/>
      <c r="I69" s="19"/>
      <c r="J69" s="19"/>
    </row>
    <row r="70" spans="1:10" ht="16.5" customHeight="1">
      <c r="A70" s="15"/>
      <c r="B70" s="19"/>
      <c r="C70" s="19"/>
      <c r="D70" s="19"/>
      <c r="E70" s="19"/>
      <c r="F70" s="21"/>
      <c r="G70" s="19"/>
      <c r="H70" s="21"/>
      <c r="I70" s="19"/>
      <c r="J70" s="19"/>
    </row>
    <row r="71" spans="1:10" ht="16.5" customHeight="1">
      <c r="A71" s="15"/>
      <c r="B71" s="19"/>
      <c r="C71" s="19"/>
      <c r="D71" s="19"/>
      <c r="E71" s="19"/>
      <c r="F71" s="21"/>
      <c r="G71" s="19"/>
      <c r="H71" s="21"/>
      <c r="I71" s="19"/>
      <c r="J71" s="19"/>
    </row>
    <row r="72" spans="1:10" ht="16.5" customHeight="1">
      <c r="A72" s="15"/>
      <c r="B72" s="19"/>
      <c r="C72" s="19"/>
      <c r="D72" s="19"/>
      <c r="E72" s="19"/>
      <c r="F72" s="21"/>
      <c r="G72" s="19"/>
      <c r="H72" s="21"/>
      <c r="I72" s="19"/>
      <c r="J72" s="19"/>
    </row>
    <row r="73" spans="1:10" ht="16.5" customHeight="1">
      <c r="A73" s="15"/>
      <c r="B73" s="19"/>
      <c r="C73" s="19"/>
      <c r="D73" s="19"/>
      <c r="E73" s="19"/>
      <c r="F73" s="21"/>
      <c r="G73" s="19"/>
      <c r="H73" s="21"/>
      <c r="I73" s="19"/>
      <c r="J73" s="19"/>
    </row>
    <row r="74" spans="1:10" ht="16.5" customHeight="1">
      <c r="A74" s="15"/>
      <c r="B74" s="19"/>
      <c r="C74" s="19"/>
      <c r="D74" s="19"/>
      <c r="E74" s="19"/>
      <c r="F74" s="21"/>
      <c r="G74" s="19"/>
      <c r="H74" s="21"/>
      <c r="I74" s="19"/>
      <c r="J74" s="19"/>
    </row>
    <row r="75" spans="1:10" ht="16.5" customHeight="1">
      <c r="A75" s="15"/>
      <c r="B75" s="19"/>
      <c r="C75" s="19"/>
      <c r="D75" s="19"/>
      <c r="E75" s="19"/>
      <c r="F75" s="21"/>
      <c r="G75" s="19"/>
      <c r="H75" s="21"/>
      <c r="I75" s="19"/>
      <c r="J75" s="19"/>
    </row>
    <row r="76" spans="1:10" ht="16.5" customHeight="1">
      <c r="A76" s="15"/>
      <c r="B76" s="19"/>
      <c r="C76" s="19"/>
      <c r="D76" s="19"/>
      <c r="E76" s="19"/>
      <c r="F76" s="21"/>
      <c r="G76" s="19"/>
      <c r="H76" s="21"/>
      <c r="I76" s="19"/>
      <c r="J76" s="19"/>
    </row>
    <row r="77" spans="1:10" ht="16.5" customHeight="1">
      <c r="A77" s="15"/>
      <c r="B77" s="19"/>
      <c r="C77" s="19"/>
      <c r="D77" s="19"/>
      <c r="E77" s="19"/>
      <c r="F77" s="21"/>
      <c r="G77" s="19"/>
      <c r="H77" s="21"/>
      <c r="I77" s="19"/>
      <c r="J77" s="19"/>
    </row>
    <row r="78" spans="1:10" ht="16.5" customHeight="1">
      <c r="A78" s="15"/>
      <c r="B78" s="19"/>
      <c r="C78" s="19"/>
      <c r="D78" s="19"/>
      <c r="E78" s="19"/>
      <c r="F78" s="21"/>
      <c r="G78" s="19"/>
      <c r="H78" s="21"/>
      <c r="I78" s="19"/>
      <c r="J78" s="19"/>
    </row>
    <row r="79" spans="1:10" ht="16.5" customHeight="1">
      <c r="A79" s="15"/>
      <c r="B79" s="19"/>
      <c r="C79" s="19"/>
      <c r="D79" s="19"/>
      <c r="E79" s="19"/>
      <c r="F79" s="21"/>
      <c r="G79" s="19"/>
      <c r="H79" s="21"/>
      <c r="I79" s="19"/>
      <c r="J79" s="19"/>
    </row>
    <row r="80" spans="1:10" ht="16.5" customHeight="1">
      <c r="A80" s="15"/>
      <c r="B80" s="19"/>
      <c r="C80" s="19"/>
      <c r="D80" s="19"/>
      <c r="E80" s="19"/>
      <c r="F80" s="21"/>
      <c r="G80" s="19"/>
      <c r="H80" s="21"/>
      <c r="I80" s="19"/>
      <c r="J80" s="19"/>
    </row>
    <row r="81" spans="1:10" ht="16.5" customHeight="1">
      <c r="A81" s="15"/>
      <c r="B81" s="19"/>
      <c r="C81" s="19"/>
      <c r="D81" s="19"/>
      <c r="E81" s="19"/>
      <c r="F81" s="21"/>
      <c r="G81" s="19"/>
      <c r="H81" s="21"/>
      <c r="I81" s="19"/>
      <c r="J81" s="19"/>
    </row>
    <row r="82" spans="1:10" ht="16.5" customHeight="1">
      <c r="A82" s="15"/>
      <c r="B82" s="19"/>
      <c r="C82" s="19"/>
      <c r="D82" s="19"/>
      <c r="E82" s="19"/>
      <c r="F82" s="21"/>
      <c r="G82" s="19"/>
      <c r="H82" s="21"/>
      <c r="I82" s="19"/>
      <c r="J82" s="19"/>
    </row>
    <row r="83" spans="1:10" ht="16.5" customHeight="1">
      <c r="A83" s="15"/>
      <c r="B83" s="19"/>
      <c r="C83" s="19"/>
      <c r="D83" s="19"/>
      <c r="E83" s="19"/>
      <c r="F83" s="21"/>
      <c r="G83" s="19"/>
      <c r="H83" s="21"/>
      <c r="I83" s="19"/>
      <c r="J83" s="19"/>
    </row>
    <row r="84" spans="1:10" ht="16.5" customHeight="1">
      <c r="A84" s="15"/>
      <c r="B84" s="19"/>
      <c r="C84" s="19"/>
      <c r="D84" s="19"/>
      <c r="E84" s="19"/>
      <c r="F84" s="21"/>
      <c r="G84" s="19"/>
      <c r="H84" s="21"/>
      <c r="I84" s="19"/>
      <c r="J84" s="19"/>
    </row>
    <row r="85" spans="1:10" ht="16.5" customHeight="1">
      <c r="A85" s="15"/>
      <c r="B85" s="19"/>
      <c r="C85" s="19"/>
      <c r="D85" s="19"/>
      <c r="E85" s="19"/>
      <c r="F85" s="21"/>
      <c r="G85" s="19"/>
      <c r="H85" s="21"/>
      <c r="I85" s="19"/>
      <c r="J85" s="19"/>
    </row>
    <row r="86" spans="1:10" ht="16.5" customHeight="1">
      <c r="A86" s="15"/>
      <c r="B86" s="19"/>
      <c r="C86" s="19"/>
      <c r="D86" s="19"/>
      <c r="E86" s="19"/>
      <c r="F86" s="21"/>
      <c r="G86" s="19"/>
      <c r="H86" s="21"/>
      <c r="I86" s="19"/>
      <c r="J86" s="19"/>
    </row>
    <row r="87" spans="1:10" ht="16.5" customHeight="1">
      <c r="A87" s="15"/>
      <c r="B87" s="19"/>
      <c r="C87" s="19"/>
      <c r="D87" s="19"/>
      <c r="E87" s="19"/>
      <c r="F87" s="21"/>
      <c r="G87" s="19"/>
      <c r="H87" s="21"/>
      <c r="I87" s="19"/>
      <c r="J87" s="19"/>
    </row>
    <row r="88" spans="1:10" ht="16.5" customHeight="1">
      <c r="A88" s="15"/>
      <c r="B88" s="19"/>
      <c r="C88" s="19"/>
      <c r="D88" s="19"/>
      <c r="E88" s="19"/>
      <c r="F88" s="21"/>
      <c r="G88" s="19"/>
      <c r="H88" s="21"/>
      <c r="I88" s="19"/>
      <c r="J88" s="19"/>
    </row>
    <row r="89" spans="1:10" ht="16.5" customHeight="1">
      <c r="A89" s="15"/>
      <c r="B89" s="19"/>
      <c r="C89" s="19"/>
      <c r="D89" s="19"/>
      <c r="E89" s="19"/>
      <c r="F89" s="21"/>
      <c r="G89" s="19"/>
      <c r="H89" s="21"/>
      <c r="I89" s="19"/>
      <c r="J89" s="19"/>
    </row>
    <row r="90" spans="1:10" ht="16.5" customHeight="1">
      <c r="A90" s="15"/>
      <c r="B90" s="19"/>
      <c r="C90" s="19"/>
      <c r="D90" s="19"/>
      <c r="E90" s="19"/>
      <c r="F90" s="21"/>
      <c r="G90" s="19"/>
      <c r="H90" s="21"/>
      <c r="I90" s="19"/>
      <c r="J90" s="19"/>
    </row>
    <row r="91" spans="1:10" ht="16.5" customHeight="1">
      <c r="A91" s="15"/>
      <c r="B91" s="19"/>
      <c r="C91" s="19"/>
      <c r="D91" s="19"/>
      <c r="E91" s="19"/>
      <c r="F91" s="21"/>
      <c r="G91" s="19"/>
      <c r="H91" s="21"/>
      <c r="I91" s="19"/>
      <c r="J91" s="19"/>
    </row>
    <row r="92" spans="1:10" ht="16.5" customHeight="1">
      <c r="A92" s="15"/>
      <c r="B92" s="19"/>
      <c r="C92" s="19"/>
      <c r="D92" s="19"/>
      <c r="E92" s="19"/>
      <c r="F92" s="21"/>
      <c r="G92" s="19"/>
      <c r="H92" s="21"/>
      <c r="I92" s="19"/>
      <c r="J92" s="19"/>
    </row>
    <row r="93" spans="1:10" ht="16.5" customHeight="1">
      <c r="A93" s="15"/>
      <c r="B93" s="19"/>
      <c r="C93" s="19"/>
      <c r="D93" s="19"/>
      <c r="E93" s="19"/>
      <c r="F93" s="21"/>
      <c r="G93" s="19"/>
      <c r="H93" s="21"/>
      <c r="I93" s="19"/>
      <c r="J93" s="19"/>
    </row>
    <row r="94" spans="1:10" ht="16.5" customHeight="1">
      <c r="A94" s="15"/>
      <c r="B94" s="19"/>
      <c r="C94" s="19"/>
      <c r="D94" s="19"/>
      <c r="E94" s="19"/>
      <c r="F94" s="21"/>
      <c r="G94" s="19"/>
      <c r="H94" s="21"/>
      <c r="I94" s="19"/>
      <c r="J94" s="19"/>
    </row>
    <row r="95" spans="1:10" ht="16.5" customHeight="1">
      <c r="A95" s="15"/>
      <c r="B95" s="19"/>
      <c r="C95" s="19"/>
      <c r="D95" s="19"/>
      <c r="E95" s="19"/>
      <c r="F95" s="21"/>
      <c r="G95" s="19"/>
      <c r="H95" s="21"/>
      <c r="I95" s="19"/>
      <c r="J95" s="19"/>
    </row>
    <row r="96" spans="1:10" ht="16.5" customHeight="1">
      <c r="A96" s="15"/>
      <c r="B96" s="19"/>
      <c r="C96" s="19"/>
      <c r="D96" s="19"/>
      <c r="E96" s="19"/>
      <c r="F96" s="21"/>
      <c r="G96" s="19"/>
      <c r="H96" s="21"/>
      <c r="I96" s="19"/>
      <c r="J96" s="19"/>
    </row>
    <row r="97" spans="1:10" ht="16.5" customHeight="1">
      <c r="A97" s="15"/>
      <c r="B97" s="19"/>
      <c r="C97" s="19"/>
      <c r="D97" s="19"/>
      <c r="E97" s="19"/>
      <c r="F97" s="21"/>
      <c r="G97" s="19"/>
      <c r="H97" s="21"/>
      <c r="I97" s="19"/>
      <c r="J97" s="19"/>
    </row>
    <row r="98" spans="1:10" ht="16.5" customHeight="1">
      <c r="A98" s="15"/>
      <c r="B98" s="19"/>
      <c r="C98" s="19"/>
      <c r="D98" s="19"/>
      <c r="E98" s="19"/>
      <c r="F98" s="21"/>
      <c r="G98" s="19"/>
      <c r="H98" s="21"/>
      <c r="I98" s="19"/>
      <c r="J98" s="19"/>
    </row>
    <row r="99" spans="1:10" ht="16.5" customHeight="1">
      <c r="A99" s="15"/>
      <c r="B99" s="19"/>
      <c r="C99" s="19"/>
      <c r="D99" s="19"/>
      <c r="E99" s="19"/>
      <c r="F99" s="21"/>
      <c r="G99" s="19"/>
      <c r="H99" s="21"/>
      <c r="I99" s="19"/>
      <c r="J99" s="19"/>
    </row>
    <row r="100" spans="1:10" ht="16.5" customHeight="1">
      <c r="A100" s="15"/>
      <c r="B100" s="19"/>
      <c r="C100" s="19"/>
      <c r="D100" s="19"/>
      <c r="E100" s="19"/>
      <c r="F100" s="21"/>
      <c r="G100" s="19"/>
      <c r="H100" s="21"/>
      <c r="I100" s="19"/>
      <c r="J100" s="19"/>
    </row>
    <row r="101" spans="1:10" ht="16.5" customHeight="1">
      <c r="A101" s="15"/>
      <c r="B101" s="19"/>
      <c r="C101" s="19"/>
      <c r="D101" s="19"/>
      <c r="E101" s="19"/>
      <c r="F101" s="21"/>
      <c r="G101" s="19"/>
      <c r="H101" s="21"/>
      <c r="I101" s="19"/>
      <c r="J101" s="19"/>
    </row>
    <row r="102" spans="1:10" ht="16.5" customHeight="1">
      <c r="A102" s="15"/>
      <c r="B102" s="19"/>
      <c r="C102" s="19"/>
      <c r="D102" s="19"/>
      <c r="E102" s="19"/>
      <c r="F102" s="21"/>
      <c r="G102" s="19"/>
      <c r="H102" s="21"/>
      <c r="I102" s="19"/>
      <c r="J102" s="19"/>
    </row>
    <row r="103" spans="1:10" ht="16.5" customHeight="1">
      <c r="A103" s="15"/>
      <c r="B103" s="19"/>
      <c r="C103" s="19"/>
      <c r="D103" s="19"/>
      <c r="E103" s="19"/>
      <c r="F103" s="21"/>
      <c r="G103" s="19"/>
      <c r="H103" s="21"/>
      <c r="I103" s="19"/>
      <c r="J103" s="19"/>
    </row>
    <row r="104" spans="2:10" ht="16.5" customHeight="1">
      <c r="B104" s="20"/>
      <c r="C104" s="20"/>
      <c r="D104" s="20"/>
      <c r="E104" s="20"/>
      <c r="F104" s="22"/>
      <c r="G104" s="20"/>
      <c r="H104" s="22"/>
      <c r="I104" s="20"/>
      <c r="J104" s="20"/>
    </row>
    <row r="105" spans="2:10" ht="16.5" customHeight="1">
      <c r="B105" s="20"/>
      <c r="C105" s="20"/>
      <c r="D105" s="20"/>
      <c r="E105" s="20"/>
      <c r="F105" s="22"/>
      <c r="G105" s="20"/>
      <c r="H105" s="22"/>
      <c r="I105" s="20"/>
      <c r="J105" s="20"/>
    </row>
    <row r="106" spans="2:10" ht="16.5" customHeight="1">
      <c r="B106" s="20"/>
      <c r="C106" s="20"/>
      <c r="D106" s="20"/>
      <c r="E106" s="20"/>
      <c r="F106" s="22"/>
      <c r="G106" s="20"/>
      <c r="H106" s="22"/>
      <c r="I106" s="20"/>
      <c r="J106" s="20"/>
    </row>
    <row r="107" spans="2:10" ht="16.5" customHeight="1">
      <c r="B107" s="20"/>
      <c r="C107" s="20"/>
      <c r="D107" s="20"/>
      <c r="E107" s="20"/>
      <c r="F107" s="22"/>
      <c r="G107" s="20"/>
      <c r="H107" s="22"/>
      <c r="I107" s="20"/>
      <c r="J107" s="20"/>
    </row>
    <row r="108" spans="2:10" ht="16.5" customHeight="1">
      <c r="B108" s="20"/>
      <c r="C108" s="20"/>
      <c r="D108" s="20"/>
      <c r="E108" s="20"/>
      <c r="F108" s="22"/>
      <c r="G108" s="20"/>
      <c r="H108" s="22"/>
      <c r="I108" s="20"/>
      <c r="J108" s="20"/>
    </row>
    <row r="109" spans="2:10" ht="16.5" customHeight="1">
      <c r="B109" s="20"/>
      <c r="C109" s="20"/>
      <c r="D109" s="20"/>
      <c r="E109" s="20"/>
      <c r="F109" s="22"/>
      <c r="G109" s="20"/>
      <c r="H109" s="22"/>
      <c r="I109" s="20"/>
      <c r="J109" s="20"/>
    </row>
    <row r="110" spans="2:10" ht="16.5" customHeight="1">
      <c r="B110" s="20"/>
      <c r="C110" s="20"/>
      <c r="D110" s="20"/>
      <c r="E110" s="20"/>
      <c r="F110" s="22"/>
      <c r="G110" s="20"/>
      <c r="H110" s="22"/>
      <c r="I110" s="20"/>
      <c r="J110" s="20"/>
    </row>
    <row r="111" spans="2:10" ht="16.5" customHeight="1">
      <c r="B111" s="20"/>
      <c r="C111" s="20"/>
      <c r="D111" s="20"/>
      <c r="E111" s="20"/>
      <c r="F111" s="22"/>
      <c r="G111" s="20"/>
      <c r="H111" s="22"/>
      <c r="I111" s="20"/>
      <c r="J111" s="20"/>
    </row>
    <row r="112" spans="2:10" ht="16.5" customHeight="1">
      <c r="B112" s="20"/>
      <c r="C112" s="20"/>
      <c r="D112" s="20"/>
      <c r="E112" s="20"/>
      <c r="F112" s="22"/>
      <c r="G112" s="20"/>
      <c r="H112" s="22"/>
      <c r="I112" s="20"/>
      <c r="J112" s="20"/>
    </row>
    <row r="113" spans="2:10" ht="16.5" customHeight="1">
      <c r="B113" s="20"/>
      <c r="C113" s="20"/>
      <c r="D113" s="20"/>
      <c r="E113" s="20"/>
      <c r="F113" s="22"/>
      <c r="G113" s="20"/>
      <c r="H113" s="22"/>
      <c r="I113" s="20"/>
      <c r="J113" s="20"/>
    </row>
    <row r="114" spans="2:10" ht="16.5" customHeight="1">
      <c r="B114" s="20"/>
      <c r="C114" s="20"/>
      <c r="D114" s="20"/>
      <c r="E114" s="20"/>
      <c r="F114" s="22"/>
      <c r="G114" s="20"/>
      <c r="H114" s="22"/>
      <c r="I114" s="20"/>
      <c r="J114" s="20"/>
    </row>
    <row r="115" spans="2:10" ht="16.5" customHeight="1">
      <c r="B115" s="20"/>
      <c r="C115" s="20"/>
      <c r="D115" s="20"/>
      <c r="E115" s="20"/>
      <c r="F115" s="22"/>
      <c r="G115" s="20"/>
      <c r="H115" s="22"/>
      <c r="I115" s="20"/>
      <c r="J115" s="20"/>
    </row>
    <row r="116" spans="2:10" ht="16.5" customHeight="1">
      <c r="B116" s="20"/>
      <c r="C116" s="20"/>
      <c r="D116" s="20"/>
      <c r="E116" s="20"/>
      <c r="F116" s="22"/>
      <c r="G116" s="20"/>
      <c r="H116" s="22"/>
      <c r="I116" s="20"/>
      <c r="J116" s="20"/>
    </row>
    <row r="117" spans="2:10" ht="16.5" customHeight="1">
      <c r="B117" s="20"/>
      <c r="C117" s="20"/>
      <c r="D117" s="20"/>
      <c r="E117" s="20"/>
      <c r="F117" s="22"/>
      <c r="G117" s="20"/>
      <c r="H117" s="22"/>
      <c r="I117" s="20"/>
      <c r="J117" s="20"/>
    </row>
    <row r="118" spans="2:10" ht="16.5" customHeight="1">
      <c r="B118" s="20"/>
      <c r="C118" s="20"/>
      <c r="D118" s="20"/>
      <c r="E118" s="20"/>
      <c r="F118" s="22"/>
      <c r="G118" s="20"/>
      <c r="H118" s="22"/>
      <c r="I118" s="20"/>
      <c r="J118" s="20"/>
    </row>
    <row r="119" spans="2:10" ht="16.5" customHeight="1">
      <c r="B119" s="20"/>
      <c r="C119" s="20"/>
      <c r="D119" s="20"/>
      <c r="E119" s="20"/>
      <c r="F119" s="22"/>
      <c r="G119" s="20"/>
      <c r="H119" s="22"/>
      <c r="I119" s="20"/>
      <c r="J119" s="20"/>
    </row>
    <row r="120" spans="2:10" ht="16.5" customHeight="1">
      <c r="B120" s="20"/>
      <c r="C120" s="20"/>
      <c r="D120" s="20"/>
      <c r="E120" s="20"/>
      <c r="F120" s="22"/>
      <c r="G120" s="20"/>
      <c r="H120" s="22"/>
      <c r="I120" s="20"/>
      <c r="J120" s="20"/>
    </row>
    <row r="121" spans="2:10" ht="16.5" customHeight="1">
      <c r="B121" s="20"/>
      <c r="C121" s="20"/>
      <c r="D121" s="20"/>
      <c r="E121" s="20"/>
      <c r="F121" s="22"/>
      <c r="G121" s="20"/>
      <c r="H121" s="22"/>
      <c r="I121" s="20"/>
      <c r="J121" s="20"/>
    </row>
    <row r="122" spans="2:10" ht="16.5" customHeight="1">
      <c r="B122" s="20"/>
      <c r="C122" s="20"/>
      <c r="D122" s="20"/>
      <c r="E122" s="20"/>
      <c r="F122" s="22"/>
      <c r="G122" s="20"/>
      <c r="H122" s="22"/>
      <c r="I122" s="20"/>
      <c r="J122" s="20"/>
    </row>
    <row r="123" spans="2:10" ht="16.5" customHeight="1">
      <c r="B123" s="20"/>
      <c r="C123" s="20"/>
      <c r="D123" s="20"/>
      <c r="E123" s="20"/>
      <c r="F123" s="22"/>
      <c r="G123" s="20"/>
      <c r="H123" s="22"/>
      <c r="I123" s="20"/>
      <c r="J123" s="20"/>
    </row>
    <row r="124" spans="2:10" ht="16.5" customHeight="1">
      <c r="B124" s="20"/>
      <c r="C124" s="20"/>
      <c r="D124" s="20"/>
      <c r="E124" s="20"/>
      <c r="F124" s="22"/>
      <c r="G124" s="20"/>
      <c r="H124" s="22"/>
      <c r="I124" s="20"/>
      <c r="J124" s="20"/>
    </row>
    <row r="125" spans="2:10" ht="16.5" customHeight="1">
      <c r="B125" s="20"/>
      <c r="C125" s="20"/>
      <c r="D125" s="20"/>
      <c r="E125" s="20"/>
      <c r="F125" s="22"/>
      <c r="G125" s="20"/>
      <c r="H125" s="22"/>
      <c r="I125" s="20"/>
      <c r="J125" s="20"/>
    </row>
    <row r="126" spans="2:10" ht="16.5" customHeight="1">
      <c r="B126" s="20"/>
      <c r="C126" s="20"/>
      <c r="D126" s="20"/>
      <c r="E126" s="20"/>
      <c r="F126" s="22"/>
      <c r="G126" s="20"/>
      <c r="H126" s="22"/>
      <c r="I126" s="20"/>
      <c r="J126" s="20"/>
    </row>
    <row r="127" spans="2:10" ht="16.5" customHeight="1">
      <c r="B127" s="20"/>
      <c r="C127" s="20"/>
      <c r="D127" s="20"/>
      <c r="E127" s="20"/>
      <c r="F127" s="22"/>
      <c r="G127" s="20"/>
      <c r="H127" s="22"/>
      <c r="I127" s="20"/>
      <c r="J127" s="20"/>
    </row>
    <row r="128" spans="2:10" ht="16.5" customHeight="1">
      <c r="B128" s="20"/>
      <c r="C128" s="20"/>
      <c r="D128" s="20"/>
      <c r="E128" s="20"/>
      <c r="F128" s="22"/>
      <c r="G128" s="20"/>
      <c r="H128" s="22"/>
      <c r="I128" s="20"/>
      <c r="J128" s="20"/>
    </row>
    <row r="129" spans="2:10" ht="16.5" customHeight="1">
      <c r="B129" s="20"/>
      <c r="C129" s="20"/>
      <c r="D129" s="20"/>
      <c r="E129" s="20"/>
      <c r="F129" s="22"/>
      <c r="G129" s="20"/>
      <c r="H129" s="22"/>
      <c r="I129" s="20"/>
      <c r="J129" s="20"/>
    </row>
    <row r="130" spans="2:10" ht="16.5" customHeight="1">
      <c r="B130" s="20"/>
      <c r="C130" s="20"/>
      <c r="D130" s="20"/>
      <c r="E130" s="20"/>
      <c r="F130" s="22"/>
      <c r="G130" s="20"/>
      <c r="H130" s="22"/>
      <c r="I130" s="20"/>
      <c r="J130" s="20"/>
    </row>
    <row r="131" spans="2:10" ht="16.5" customHeight="1">
      <c r="B131" s="20"/>
      <c r="C131" s="20"/>
      <c r="D131" s="20"/>
      <c r="E131" s="20"/>
      <c r="F131" s="22"/>
      <c r="G131" s="20"/>
      <c r="H131" s="22"/>
      <c r="I131" s="20"/>
      <c r="J131" s="20"/>
    </row>
    <row r="132" spans="2:10" ht="16.5" customHeight="1">
      <c r="B132" s="20"/>
      <c r="C132" s="20"/>
      <c r="D132" s="20"/>
      <c r="E132" s="20"/>
      <c r="F132" s="22"/>
      <c r="G132" s="20"/>
      <c r="H132" s="22"/>
      <c r="I132" s="20"/>
      <c r="J132" s="20"/>
    </row>
    <row r="133" spans="2:10" ht="16.5" customHeight="1">
      <c r="B133" s="20"/>
      <c r="C133" s="20"/>
      <c r="D133" s="20"/>
      <c r="E133" s="20"/>
      <c r="F133" s="22"/>
      <c r="G133" s="20"/>
      <c r="H133" s="22"/>
      <c r="I133" s="20"/>
      <c r="J133" s="20"/>
    </row>
    <row r="134" spans="2:10" ht="16.5" customHeight="1">
      <c r="B134" s="20"/>
      <c r="C134" s="20"/>
      <c r="D134" s="20"/>
      <c r="E134" s="20"/>
      <c r="F134" s="22"/>
      <c r="G134" s="20"/>
      <c r="H134" s="22"/>
      <c r="I134" s="20"/>
      <c r="J134" s="20"/>
    </row>
    <row r="135" spans="2:10" ht="16.5" customHeight="1">
      <c r="B135" s="20"/>
      <c r="C135" s="20"/>
      <c r="D135" s="20"/>
      <c r="E135" s="20"/>
      <c r="F135" s="22"/>
      <c r="G135" s="20"/>
      <c r="H135" s="22"/>
      <c r="I135" s="20"/>
      <c r="J135" s="20"/>
    </row>
    <row r="136" spans="2:10" ht="14.25">
      <c r="B136" s="20"/>
      <c r="C136" s="20"/>
      <c r="D136" s="20"/>
      <c r="E136" s="20"/>
      <c r="F136" s="22"/>
      <c r="G136" s="20"/>
      <c r="H136" s="22"/>
      <c r="I136" s="20"/>
      <c r="J136" s="20"/>
    </row>
    <row r="137" spans="2:10" ht="14.25">
      <c r="B137" s="20"/>
      <c r="C137" s="20"/>
      <c r="D137" s="20"/>
      <c r="E137" s="20"/>
      <c r="F137" s="22"/>
      <c r="G137" s="20"/>
      <c r="H137" s="22"/>
      <c r="I137" s="20"/>
      <c r="J137" s="20"/>
    </row>
    <row r="138" spans="2:10" ht="14.25">
      <c r="B138" s="20"/>
      <c r="C138" s="20"/>
      <c r="D138" s="20"/>
      <c r="E138" s="20"/>
      <c r="F138" s="22"/>
      <c r="G138" s="20"/>
      <c r="H138" s="22"/>
      <c r="I138" s="20"/>
      <c r="J138" s="20"/>
    </row>
    <row r="139" spans="2:10" ht="14.25">
      <c r="B139" s="20"/>
      <c r="C139" s="20"/>
      <c r="D139" s="20"/>
      <c r="E139" s="20"/>
      <c r="F139" s="22"/>
      <c r="G139" s="20"/>
      <c r="H139" s="22"/>
      <c r="I139" s="20"/>
      <c r="J139" s="20"/>
    </row>
    <row r="140" spans="2:10" ht="14.25">
      <c r="B140" s="20"/>
      <c r="C140" s="20"/>
      <c r="D140" s="20"/>
      <c r="E140" s="20"/>
      <c r="F140" s="22"/>
      <c r="G140" s="20"/>
      <c r="H140" s="22"/>
      <c r="I140" s="20"/>
      <c r="J140" s="20"/>
    </row>
    <row r="141" spans="2:10" ht="14.25">
      <c r="B141" s="20"/>
      <c r="C141" s="20"/>
      <c r="D141" s="20"/>
      <c r="E141" s="20"/>
      <c r="F141" s="22"/>
      <c r="G141" s="20"/>
      <c r="H141" s="22"/>
      <c r="I141" s="20"/>
      <c r="J141" s="20"/>
    </row>
    <row r="142" spans="2:10" ht="14.25">
      <c r="B142" s="20"/>
      <c r="C142" s="20"/>
      <c r="D142" s="20"/>
      <c r="E142" s="20"/>
      <c r="F142" s="22"/>
      <c r="G142" s="20"/>
      <c r="H142" s="22"/>
      <c r="I142" s="20"/>
      <c r="J142" s="20"/>
    </row>
    <row r="143" spans="2:10" ht="14.25">
      <c r="B143" s="20"/>
      <c r="C143" s="20"/>
      <c r="D143" s="20"/>
      <c r="E143" s="20"/>
      <c r="F143" s="22"/>
      <c r="G143" s="20"/>
      <c r="H143" s="22"/>
      <c r="I143" s="20"/>
      <c r="J143" s="20"/>
    </row>
    <row r="144" spans="2:10" ht="14.25">
      <c r="B144" s="20"/>
      <c r="C144" s="20"/>
      <c r="D144" s="20"/>
      <c r="E144" s="20"/>
      <c r="F144" s="22"/>
      <c r="G144" s="20"/>
      <c r="H144" s="22"/>
      <c r="I144" s="20"/>
      <c r="J144" s="20"/>
    </row>
    <row r="145" spans="2:10" ht="14.25">
      <c r="B145" s="20"/>
      <c r="C145" s="20"/>
      <c r="D145" s="20"/>
      <c r="E145" s="20"/>
      <c r="F145" s="22"/>
      <c r="G145" s="20"/>
      <c r="H145" s="22"/>
      <c r="I145" s="20"/>
      <c r="J145" s="20"/>
    </row>
    <row r="146" spans="2:10" ht="14.25">
      <c r="B146" s="20"/>
      <c r="C146" s="20"/>
      <c r="D146" s="20"/>
      <c r="E146" s="20"/>
      <c r="F146" s="22"/>
      <c r="G146" s="20"/>
      <c r="H146" s="22"/>
      <c r="I146" s="20"/>
      <c r="J146" s="20"/>
    </row>
    <row r="147" spans="2:10" ht="14.25">
      <c r="B147" s="20"/>
      <c r="C147" s="20"/>
      <c r="D147" s="20"/>
      <c r="E147" s="20"/>
      <c r="F147" s="22"/>
      <c r="G147" s="20"/>
      <c r="H147" s="22"/>
      <c r="I147" s="20"/>
      <c r="J147" s="20"/>
    </row>
    <row r="148" spans="2:10" ht="14.25">
      <c r="B148" s="20"/>
      <c r="C148" s="20"/>
      <c r="D148" s="20"/>
      <c r="E148" s="20"/>
      <c r="F148" s="22"/>
      <c r="G148" s="20"/>
      <c r="H148" s="22"/>
      <c r="I148" s="20"/>
      <c r="J148" s="20"/>
    </row>
    <row r="149" spans="2:10" ht="14.25">
      <c r="B149" s="20"/>
      <c r="C149" s="20"/>
      <c r="D149" s="20"/>
      <c r="E149" s="20"/>
      <c r="F149" s="22"/>
      <c r="G149" s="20"/>
      <c r="H149" s="22"/>
      <c r="I149" s="20"/>
      <c r="J149" s="20"/>
    </row>
    <row r="150" spans="2:10" ht="14.25">
      <c r="B150" s="20"/>
      <c r="C150" s="20"/>
      <c r="D150" s="20"/>
      <c r="E150" s="20"/>
      <c r="F150" s="22"/>
      <c r="G150" s="20"/>
      <c r="H150" s="22"/>
      <c r="I150" s="20"/>
      <c r="J150" s="20"/>
    </row>
    <row r="151" spans="2:10" ht="14.25">
      <c r="B151" s="20"/>
      <c r="C151" s="20"/>
      <c r="D151" s="20"/>
      <c r="E151" s="20"/>
      <c r="F151" s="22"/>
      <c r="G151" s="20"/>
      <c r="H151" s="22"/>
      <c r="I151" s="20"/>
      <c r="J151" s="20"/>
    </row>
    <row r="152" spans="2:10" ht="14.25">
      <c r="B152" s="20"/>
      <c r="C152" s="20"/>
      <c r="D152" s="20"/>
      <c r="E152" s="20"/>
      <c r="F152" s="22"/>
      <c r="G152" s="20"/>
      <c r="H152" s="22"/>
      <c r="I152" s="20"/>
      <c r="J152" s="20"/>
    </row>
    <row r="153" spans="2:10" ht="14.25">
      <c r="B153" s="20"/>
      <c r="C153" s="20"/>
      <c r="D153" s="20"/>
      <c r="E153" s="20"/>
      <c r="F153" s="22"/>
      <c r="G153" s="20"/>
      <c r="H153" s="22"/>
      <c r="I153" s="20"/>
      <c r="J153" s="20"/>
    </row>
    <row r="154" spans="2:10" ht="14.25">
      <c r="B154" s="20"/>
      <c r="C154" s="20"/>
      <c r="D154" s="20"/>
      <c r="E154" s="20"/>
      <c r="F154" s="22"/>
      <c r="G154" s="20"/>
      <c r="H154" s="22"/>
      <c r="I154" s="20"/>
      <c r="J154" s="20"/>
    </row>
    <row r="155" spans="2:10" ht="14.25">
      <c r="B155" s="20"/>
      <c r="C155" s="20"/>
      <c r="D155" s="20"/>
      <c r="E155" s="20"/>
      <c r="F155" s="22"/>
      <c r="G155" s="20"/>
      <c r="H155" s="22"/>
      <c r="I155" s="20"/>
      <c r="J155" s="20"/>
    </row>
    <row r="156" spans="2:10" ht="14.25">
      <c r="B156" s="20"/>
      <c r="C156" s="20"/>
      <c r="D156" s="20"/>
      <c r="E156" s="20"/>
      <c r="F156" s="22"/>
      <c r="G156" s="20"/>
      <c r="H156" s="22"/>
      <c r="I156" s="20"/>
      <c r="J156" s="20"/>
    </row>
    <row r="157" spans="2:10" ht="14.25">
      <c r="B157" s="20"/>
      <c r="C157" s="20"/>
      <c r="D157" s="20"/>
      <c r="E157" s="20"/>
      <c r="F157" s="22"/>
      <c r="G157" s="20"/>
      <c r="H157" s="22"/>
      <c r="I157" s="20"/>
      <c r="J157" s="20"/>
    </row>
    <row r="158" spans="2:10" ht="14.25">
      <c r="B158" s="20"/>
      <c r="C158" s="20"/>
      <c r="D158" s="20"/>
      <c r="E158" s="20"/>
      <c r="F158" s="22"/>
      <c r="G158" s="20"/>
      <c r="H158" s="22"/>
      <c r="I158" s="20"/>
      <c r="J158" s="20"/>
    </row>
    <row r="159" spans="2:10" ht="14.25">
      <c r="B159" s="20"/>
      <c r="C159" s="20"/>
      <c r="D159" s="20"/>
      <c r="E159" s="20"/>
      <c r="F159" s="22"/>
      <c r="G159" s="20"/>
      <c r="H159" s="22"/>
      <c r="I159" s="20"/>
      <c r="J159" s="20"/>
    </row>
    <row r="160" spans="2:10" ht="14.25">
      <c r="B160" s="20"/>
      <c r="C160" s="20"/>
      <c r="D160" s="20"/>
      <c r="E160" s="20"/>
      <c r="F160" s="22"/>
      <c r="G160" s="20"/>
      <c r="H160" s="22"/>
      <c r="I160" s="20"/>
      <c r="J160" s="20"/>
    </row>
    <row r="161" spans="2:10" ht="14.25">
      <c r="B161" s="20"/>
      <c r="C161" s="20"/>
      <c r="D161" s="20"/>
      <c r="E161" s="20"/>
      <c r="F161" s="22"/>
      <c r="G161" s="20"/>
      <c r="H161" s="22"/>
      <c r="I161" s="20"/>
      <c r="J161" s="20"/>
    </row>
    <row r="162" spans="2:10" ht="14.25">
      <c r="B162" s="20"/>
      <c r="C162" s="20"/>
      <c r="D162" s="20"/>
      <c r="E162" s="20"/>
      <c r="F162" s="22"/>
      <c r="G162" s="20"/>
      <c r="H162" s="22"/>
      <c r="I162" s="20"/>
      <c r="J162" s="20"/>
    </row>
    <row r="163" spans="2:10" ht="14.25">
      <c r="B163" s="20"/>
      <c r="C163" s="20"/>
      <c r="D163" s="20"/>
      <c r="E163" s="20"/>
      <c r="F163" s="22"/>
      <c r="G163" s="20"/>
      <c r="H163" s="22"/>
      <c r="I163" s="20"/>
      <c r="J163" s="20"/>
    </row>
    <row r="164" spans="2:10" ht="14.25">
      <c r="B164" s="20"/>
      <c r="C164" s="20"/>
      <c r="D164" s="20"/>
      <c r="E164" s="20"/>
      <c r="F164" s="22"/>
      <c r="G164" s="20"/>
      <c r="H164" s="22"/>
      <c r="I164" s="20"/>
      <c r="J164" s="20"/>
    </row>
    <row r="165" spans="2:10" ht="14.25">
      <c r="B165" s="20"/>
      <c r="C165" s="20"/>
      <c r="D165" s="20"/>
      <c r="E165" s="20"/>
      <c r="F165" s="22"/>
      <c r="G165" s="20"/>
      <c r="H165" s="22"/>
      <c r="I165" s="20"/>
      <c r="J165" s="20"/>
    </row>
    <row r="166" spans="2:10" ht="14.25">
      <c r="B166" s="20"/>
      <c r="C166" s="20"/>
      <c r="D166" s="20"/>
      <c r="E166" s="20"/>
      <c r="F166" s="22"/>
      <c r="G166" s="20"/>
      <c r="H166" s="22"/>
      <c r="I166" s="20"/>
      <c r="J166" s="20"/>
    </row>
    <row r="167" spans="2:10" ht="14.25">
      <c r="B167" s="20"/>
      <c r="C167" s="20"/>
      <c r="D167" s="20"/>
      <c r="E167" s="20"/>
      <c r="F167" s="22"/>
      <c r="G167" s="20"/>
      <c r="H167" s="22"/>
      <c r="I167" s="20"/>
      <c r="J167" s="20"/>
    </row>
    <row r="168" spans="2:10" ht="14.25">
      <c r="B168" s="20"/>
      <c r="C168" s="20"/>
      <c r="D168" s="20"/>
      <c r="E168" s="20"/>
      <c r="F168" s="22"/>
      <c r="G168" s="20"/>
      <c r="H168" s="22"/>
      <c r="I168" s="20"/>
      <c r="J168" s="20"/>
    </row>
    <row r="169" spans="2:10" ht="14.25">
      <c r="B169" s="20"/>
      <c r="C169" s="20"/>
      <c r="D169" s="20"/>
      <c r="E169" s="20"/>
      <c r="F169" s="22"/>
      <c r="G169" s="20"/>
      <c r="H169" s="22"/>
      <c r="I169" s="20"/>
      <c r="J169" s="20"/>
    </row>
    <row r="170" spans="2:10" ht="14.25">
      <c r="B170" s="20"/>
      <c r="C170" s="20"/>
      <c r="D170" s="20"/>
      <c r="E170" s="20"/>
      <c r="F170" s="22"/>
      <c r="G170" s="20"/>
      <c r="H170" s="22"/>
      <c r="I170" s="20"/>
      <c r="J170" s="20"/>
    </row>
    <row r="171" spans="2:10" ht="14.25">
      <c r="B171" s="20"/>
      <c r="C171" s="20"/>
      <c r="D171" s="20"/>
      <c r="E171" s="20"/>
      <c r="F171" s="22"/>
      <c r="G171" s="20"/>
      <c r="H171" s="22"/>
      <c r="I171" s="20"/>
      <c r="J171" s="20"/>
    </row>
    <row r="172" spans="2:10" ht="14.25">
      <c r="B172" s="20"/>
      <c r="C172" s="20"/>
      <c r="D172" s="20"/>
      <c r="E172" s="20"/>
      <c r="F172" s="22"/>
      <c r="G172" s="20"/>
      <c r="H172" s="22"/>
      <c r="I172" s="20"/>
      <c r="J172" s="20"/>
    </row>
    <row r="173" spans="2:10" ht="14.25">
      <c r="B173" s="20"/>
      <c r="C173" s="20"/>
      <c r="D173" s="20"/>
      <c r="E173" s="20"/>
      <c r="F173" s="22"/>
      <c r="G173" s="20"/>
      <c r="H173" s="22"/>
      <c r="I173" s="20"/>
      <c r="J173" s="20"/>
    </row>
    <row r="174" spans="2:10" ht="14.25">
      <c r="B174" s="20"/>
      <c r="C174" s="20"/>
      <c r="D174" s="20"/>
      <c r="E174" s="20"/>
      <c r="F174" s="22"/>
      <c r="G174" s="20"/>
      <c r="H174" s="22"/>
      <c r="I174" s="20"/>
      <c r="J174" s="20"/>
    </row>
    <row r="175" spans="2:10" ht="14.25">
      <c r="B175" s="20"/>
      <c r="C175" s="20"/>
      <c r="D175" s="20"/>
      <c r="E175" s="20"/>
      <c r="F175" s="22"/>
      <c r="G175" s="20"/>
      <c r="H175" s="22"/>
      <c r="I175" s="20"/>
      <c r="J175" s="20"/>
    </row>
    <row r="176" spans="2:10" ht="14.25">
      <c r="B176" s="20"/>
      <c r="C176" s="20"/>
      <c r="D176" s="20"/>
      <c r="E176" s="20"/>
      <c r="F176" s="22"/>
      <c r="G176" s="20"/>
      <c r="H176" s="22"/>
      <c r="I176" s="20"/>
      <c r="J176" s="20"/>
    </row>
    <row r="177" spans="2:10" ht="14.25">
      <c r="B177" s="20"/>
      <c r="C177" s="20"/>
      <c r="D177" s="20"/>
      <c r="E177" s="20"/>
      <c r="F177" s="22"/>
      <c r="G177" s="20"/>
      <c r="H177" s="22"/>
      <c r="I177" s="20"/>
      <c r="J177" s="20"/>
    </row>
    <row r="178" spans="2:10" ht="14.25">
      <c r="B178" s="20"/>
      <c r="C178" s="20"/>
      <c r="D178" s="20"/>
      <c r="E178" s="20"/>
      <c r="F178" s="22"/>
      <c r="G178" s="20"/>
      <c r="H178" s="22"/>
      <c r="I178" s="20"/>
      <c r="J178" s="20"/>
    </row>
    <row r="179" spans="2:10" ht="14.25">
      <c r="B179" s="20"/>
      <c r="C179" s="20"/>
      <c r="D179" s="20"/>
      <c r="E179" s="20"/>
      <c r="F179" s="22"/>
      <c r="G179" s="20"/>
      <c r="H179" s="22"/>
      <c r="I179" s="20"/>
      <c r="J179" s="20"/>
    </row>
    <row r="180" spans="2:10" ht="14.25">
      <c r="B180" s="20"/>
      <c r="C180" s="20"/>
      <c r="D180" s="20"/>
      <c r="E180" s="20"/>
      <c r="F180" s="22"/>
      <c r="G180" s="20"/>
      <c r="H180" s="22"/>
      <c r="I180" s="20"/>
      <c r="J180" s="20"/>
    </row>
    <row r="181" spans="2:10" ht="14.25">
      <c r="B181" s="20"/>
      <c r="C181" s="20"/>
      <c r="D181" s="20"/>
      <c r="E181" s="20"/>
      <c r="F181" s="22"/>
      <c r="G181" s="20"/>
      <c r="H181" s="22"/>
      <c r="I181" s="20"/>
      <c r="J181" s="20"/>
    </row>
    <row r="182" spans="2:10" ht="14.25">
      <c r="B182" s="20"/>
      <c r="C182" s="20"/>
      <c r="D182" s="20"/>
      <c r="E182" s="20"/>
      <c r="F182" s="22"/>
      <c r="G182" s="20"/>
      <c r="H182" s="22"/>
      <c r="I182" s="20"/>
      <c r="J182" s="20"/>
    </row>
    <row r="183" spans="2:10" ht="14.25">
      <c r="B183" s="20"/>
      <c r="C183" s="20"/>
      <c r="D183" s="20"/>
      <c r="E183" s="20"/>
      <c r="F183" s="22"/>
      <c r="G183" s="20"/>
      <c r="H183" s="22"/>
      <c r="I183" s="20"/>
      <c r="J183" s="20"/>
    </row>
    <row r="184" spans="2:10" ht="14.25">
      <c r="B184" s="20"/>
      <c r="C184" s="20"/>
      <c r="D184" s="20"/>
      <c r="E184" s="20"/>
      <c r="F184" s="22"/>
      <c r="G184" s="20"/>
      <c r="H184" s="22"/>
      <c r="I184" s="20"/>
      <c r="J184" s="20"/>
    </row>
    <row r="185" spans="2:10" ht="14.25">
      <c r="B185" s="20"/>
      <c r="C185" s="20"/>
      <c r="D185" s="20"/>
      <c r="E185" s="20"/>
      <c r="F185" s="22"/>
      <c r="G185" s="20"/>
      <c r="H185" s="22"/>
      <c r="I185" s="20"/>
      <c r="J185" s="20"/>
    </row>
    <row r="186" spans="2:10" ht="14.25">
      <c r="B186" s="20"/>
      <c r="C186" s="20"/>
      <c r="D186" s="20"/>
      <c r="E186" s="20"/>
      <c r="F186" s="22"/>
      <c r="G186" s="20"/>
      <c r="H186" s="22"/>
      <c r="I186" s="20"/>
      <c r="J186" s="20"/>
    </row>
    <row r="187" spans="2:10" ht="14.25">
      <c r="B187" s="20"/>
      <c r="C187" s="20"/>
      <c r="D187" s="20"/>
      <c r="E187" s="20"/>
      <c r="F187" s="22"/>
      <c r="G187" s="20"/>
      <c r="H187" s="22"/>
      <c r="I187" s="20"/>
      <c r="J187" s="20"/>
    </row>
    <row r="188" spans="2:10" ht="14.25">
      <c r="B188" s="20"/>
      <c r="C188" s="20"/>
      <c r="D188" s="20"/>
      <c r="E188" s="20"/>
      <c r="F188" s="22"/>
      <c r="G188" s="20"/>
      <c r="H188" s="22"/>
      <c r="I188" s="20"/>
      <c r="J188" s="20"/>
    </row>
    <row r="189" spans="2:10" ht="14.25">
      <c r="B189" s="20"/>
      <c r="C189" s="20"/>
      <c r="D189" s="20"/>
      <c r="E189" s="20"/>
      <c r="F189" s="22"/>
      <c r="G189" s="20"/>
      <c r="H189" s="22"/>
      <c r="I189" s="20"/>
      <c r="J189" s="20"/>
    </row>
    <row r="190" spans="2:10" ht="14.25">
      <c r="B190" s="20"/>
      <c r="C190" s="20"/>
      <c r="D190" s="20"/>
      <c r="E190" s="20"/>
      <c r="F190" s="22"/>
      <c r="G190" s="20"/>
      <c r="H190" s="22"/>
      <c r="I190" s="20"/>
      <c r="J190" s="20"/>
    </row>
    <row r="191" spans="2:10" ht="14.25">
      <c r="B191" s="20"/>
      <c r="C191" s="20"/>
      <c r="D191" s="20"/>
      <c r="E191" s="20"/>
      <c r="F191" s="22"/>
      <c r="G191" s="20"/>
      <c r="H191" s="22"/>
      <c r="I191" s="20"/>
      <c r="J191" s="20"/>
    </row>
    <row r="192" spans="2:10" ht="14.25">
      <c r="B192" s="20"/>
      <c r="C192" s="20"/>
      <c r="D192" s="20"/>
      <c r="E192" s="20"/>
      <c r="F192" s="22"/>
      <c r="G192" s="20"/>
      <c r="H192" s="22"/>
      <c r="I192" s="20"/>
      <c r="J192" s="20"/>
    </row>
    <row r="193" spans="2:10" ht="14.25">
      <c r="B193" s="20"/>
      <c r="C193" s="20"/>
      <c r="D193" s="20"/>
      <c r="E193" s="20"/>
      <c r="F193" s="22"/>
      <c r="G193" s="20"/>
      <c r="H193" s="22"/>
      <c r="I193" s="20"/>
      <c r="J193" s="20"/>
    </row>
    <row r="194" spans="2:10" ht="14.25">
      <c r="B194" s="20"/>
      <c r="C194" s="20"/>
      <c r="D194" s="20"/>
      <c r="E194" s="20"/>
      <c r="F194" s="22"/>
      <c r="G194" s="20"/>
      <c r="H194" s="22"/>
      <c r="I194" s="20"/>
      <c r="J194" s="20"/>
    </row>
    <row r="195" spans="2:10" ht="14.25">
      <c r="B195" s="20"/>
      <c r="C195" s="20"/>
      <c r="D195" s="20"/>
      <c r="E195" s="20"/>
      <c r="F195" s="22"/>
      <c r="G195" s="20"/>
      <c r="H195" s="22"/>
      <c r="I195" s="20"/>
      <c r="J195" s="20"/>
    </row>
    <row r="196" spans="2:10" ht="14.25">
      <c r="B196" s="20"/>
      <c r="C196" s="20"/>
      <c r="D196" s="20"/>
      <c r="E196" s="20"/>
      <c r="F196" s="22"/>
      <c r="G196" s="20"/>
      <c r="H196" s="22"/>
      <c r="I196" s="20"/>
      <c r="J196" s="20"/>
    </row>
    <row r="197" spans="2:10" ht="14.25">
      <c r="B197" s="20"/>
      <c r="C197" s="20"/>
      <c r="D197" s="20"/>
      <c r="E197" s="20"/>
      <c r="F197" s="22"/>
      <c r="G197" s="20"/>
      <c r="H197" s="22"/>
      <c r="I197" s="20"/>
      <c r="J197" s="20"/>
    </row>
    <row r="198" spans="2:10" ht="14.25">
      <c r="B198" s="20"/>
      <c r="C198" s="20"/>
      <c r="D198" s="20"/>
      <c r="E198" s="20"/>
      <c r="F198" s="22"/>
      <c r="G198" s="20"/>
      <c r="H198" s="22"/>
      <c r="I198" s="20"/>
      <c r="J198" s="20"/>
    </row>
    <row r="199" spans="2:10" ht="14.25">
      <c r="B199" s="20"/>
      <c r="C199" s="20"/>
      <c r="D199" s="20"/>
      <c r="E199" s="20"/>
      <c r="F199" s="22"/>
      <c r="G199" s="20"/>
      <c r="H199" s="22"/>
      <c r="I199" s="20"/>
      <c r="J199" s="20"/>
    </row>
    <row r="200" spans="2:10" ht="14.25">
      <c r="B200" s="20"/>
      <c r="C200" s="20"/>
      <c r="D200" s="20"/>
      <c r="E200" s="20"/>
      <c r="F200" s="22"/>
      <c r="G200" s="20"/>
      <c r="H200" s="22"/>
      <c r="I200" s="20"/>
      <c r="J200" s="20"/>
    </row>
    <row r="201" spans="2:10" ht="14.25">
      <c r="B201" s="20"/>
      <c r="C201" s="20"/>
      <c r="D201" s="20"/>
      <c r="E201" s="20"/>
      <c r="F201" s="22"/>
      <c r="G201" s="20"/>
      <c r="H201" s="22"/>
      <c r="I201" s="20"/>
      <c r="J201" s="20"/>
    </row>
    <row r="202" spans="2:10" ht="14.25">
      <c r="B202" s="20"/>
      <c r="C202" s="20"/>
      <c r="D202" s="20"/>
      <c r="E202" s="20"/>
      <c r="F202" s="22"/>
      <c r="G202" s="20"/>
      <c r="H202" s="22"/>
      <c r="I202" s="20"/>
      <c r="J202" s="20"/>
    </row>
    <row r="203" spans="2:10" ht="14.25">
      <c r="B203" s="20"/>
      <c r="C203" s="20"/>
      <c r="D203" s="20"/>
      <c r="E203" s="20"/>
      <c r="F203" s="22"/>
      <c r="G203" s="20"/>
      <c r="H203" s="22"/>
      <c r="I203" s="20"/>
      <c r="J203" s="20"/>
    </row>
    <row r="204" spans="2:10" ht="14.25">
      <c r="B204" s="20"/>
      <c r="C204" s="20"/>
      <c r="D204" s="20"/>
      <c r="E204" s="20"/>
      <c r="F204" s="22"/>
      <c r="G204" s="20"/>
      <c r="H204" s="22"/>
      <c r="I204" s="20"/>
      <c r="J204" s="20"/>
    </row>
    <row r="205" spans="2:10" ht="14.25">
      <c r="B205" s="20"/>
      <c r="C205" s="20"/>
      <c r="D205" s="20"/>
      <c r="E205" s="20"/>
      <c r="F205" s="22"/>
      <c r="G205" s="20"/>
      <c r="H205" s="22"/>
      <c r="I205" s="20"/>
      <c r="J205" s="20"/>
    </row>
    <row r="206" spans="2:10" ht="14.25">
      <c r="B206" s="20"/>
      <c r="C206" s="20"/>
      <c r="D206" s="20"/>
      <c r="E206" s="20"/>
      <c r="F206" s="22"/>
      <c r="G206" s="20"/>
      <c r="H206" s="22"/>
      <c r="I206" s="20"/>
      <c r="J206" s="20"/>
    </row>
    <row r="207" spans="2:10" ht="14.25">
      <c r="B207" s="20"/>
      <c r="C207" s="20"/>
      <c r="D207" s="20"/>
      <c r="E207" s="20"/>
      <c r="F207" s="22"/>
      <c r="G207" s="20"/>
      <c r="H207" s="22"/>
      <c r="I207" s="20"/>
      <c r="J207" s="20"/>
    </row>
    <row r="208" spans="2:10" ht="14.25">
      <c r="B208" s="20"/>
      <c r="C208" s="20"/>
      <c r="D208" s="20"/>
      <c r="E208" s="20"/>
      <c r="F208" s="22"/>
      <c r="G208" s="20"/>
      <c r="H208" s="22"/>
      <c r="I208" s="20"/>
      <c r="J208" s="20"/>
    </row>
    <row r="209" spans="2:10" ht="14.25">
      <c r="B209" s="20"/>
      <c r="C209" s="20"/>
      <c r="D209" s="20"/>
      <c r="E209" s="20"/>
      <c r="F209" s="22"/>
      <c r="G209" s="20"/>
      <c r="H209" s="22"/>
      <c r="I209" s="20"/>
      <c r="J209" s="20"/>
    </row>
    <row r="210" spans="2:10" ht="14.25">
      <c r="B210" s="20"/>
      <c r="C210" s="20"/>
      <c r="D210" s="20"/>
      <c r="E210" s="20"/>
      <c r="F210" s="22"/>
      <c r="G210" s="20"/>
      <c r="H210" s="22"/>
      <c r="I210" s="20"/>
      <c r="J210" s="20"/>
    </row>
    <row r="211" spans="2:10" ht="14.25">
      <c r="B211" s="20"/>
      <c r="C211" s="20"/>
      <c r="D211" s="20"/>
      <c r="E211" s="20"/>
      <c r="F211" s="22"/>
      <c r="G211" s="20"/>
      <c r="H211" s="22"/>
      <c r="I211" s="20"/>
      <c r="J211" s="20"/>
    </row>
    <row r="212" spans="2:10" ht="14.25">
      <c r="B212" s="20"/>
      <c r="C212" s="20"/>
      <c r="D212" s="20"/>
      <c r="E212" s="20"/>
      <c r="F212" s="22"/>
      <c r="G212" s="20"/>
      <c r="H212" s="22"/>
      <c r="I212" s="20"/>
      <c r="J212" s="20"/>
    </row>
    <row r="213" spans="2:10" ht="14.25">
      <c r="B213" s="20"/>
      <c r="C213" s="20"/>
      <c r="D213" s="20"/>
      <c r="E213" s="20"/>
      <c r="F213" s="22"/>
      <c r="G213" s="20"/>
      <c r="H213" s="22"/>
      <c r="I213" s="20"/>
      <c r="J213" s="20"/>
    </row>
    <row r="214" spans="2:10" ht="14.25">
      <c r="B214" s="20"/>
      <c r="C214" s="20"/>
      <c r="D214" s="20"/>
      <c r="E214" s="20"/>
      <c r="F214" s="22"/>
      <c r="G214" s="20"/>
      <c r="H214" s="22"/>
      <c r="I214" s="20"/>
      <c r="J214" s="20"/>
    </row>
    <row r="215" spans="2:10" ht="14.25">
      <c r="B215" s="20"/>
      <c r="C215" s="20"/>
      <c r="D215" s="20"/>
      <c r="E215" s="20"/>
      <c r="F215" s="22"/>
      <c r="G215" s="20"/>
      <c r="H215" s="22"/>
      <c r="I215" s="20"/>
      <c r="J215" s="20"/>
    </row>
    <row r="216" spans="2:10" ht="14.25">
      <c r="B216" s="20"/>
      <c r="C216" s="20"/>
      <c r="D216" s="20"/>
      <c r="E216" s="20"/>
      <c r="F216" s="22"/>
      <c r="G216" s="20"/>
      <c r="H216" s="22"/>
      <c r="I216" s="20"/>
      <c r="J216" s="20"/>
    </row>
    <row r="217" spans="2:10" ht="14.25">
      <c r="B217" s="20"/>
      <c r="C217" s="20"/>
      <c r="D217" s="20"/>
      <c r="E217" s="20"/>
      <c r="F217" s="22"/>
      <c r="G217" s="20"/>
      <c r="H217" s="22"/>
      <c r="I217" s="20"/>
      <c r="J217" s="20"/>
    </row>
    <row r="218" spans="2:10" ht="14.25">
      <c r="B218" s="20"/>
      <c r="C218" s="20"/>
      <c r="D218" s="20"/>
      <c r="E218" s="20"/>
      <c r="F218" s="22"/>
      <c r="G218" s="20"/>
      <c r="H218" s="22"/>
      <c r="I218" s="20"/>
      <c r="J218" s="20"/>
    </row>
    <row r="219" spans="2:10" ht="14.25">
      <c r="B219" s="20"/>
      <c r="C219" s="20"/>
      <c r="D219" s="20"/>
      <c r="E219" s="20"/>
      <c r="F219" s="22"/>
      <c r="G219" s="20"/>
      <c r="H219" s="22"/>
      <c r="I219" s="20"/>
      <c r="J219" s="20"/>
    </row>
    <row r="220" spans="2:10" ht="14.25">
      <c r="B220" s="20"/>
      <c r="C220" s="20"/>
      <c r="D220" s="20"/>
      <c r="E220" s="20"/>
      <c r="F220" s="22"/>
      <c r="G220" s="20"/>
      <c r="H220" s="22"/>
      <c r="I220" s="20"/>
      <c r="J220" s="20"/>
    </row>
    <row r="221" spans="2:10" ht="14.25">
      <c r="B221" s="20"/>
      <c r="C221" s="20"/>
      <c r="D221" s="20"/>
      <c r="E221" s="20"/>
      <c r="F221" s="22"/>
      <c r="G221" s="20"/>
      <c r="H221" s="22"/>
      <c r="I221" s="20"/>
      <c r="J221" s="20"/>
    </row>
    <row r="222" spans="2:10" ht="14.25">
      <c r="B222" s="20"/>
      <c r="C222" s="20"/>
      <c r="D222" s="20"/>
      <c r="E222" s="20"/>
      <c r="F222" s="22"/>
      <c r="G222" s="20"/>
      <c r="H222" s="22"/>
      <c r="I222" s="20"/>
      <c r="J222" s="20"/>
    </row>
    <row r="223" spans="2:10" ht="14.25">
      <c r="B223" s="20"/>
      <c r="C223" s="20"/>
      <c r="D223" s="20"/>
      <c r="E223" s="20"/>
      <c r="F223" s="22"/>
      <c r="G223" s="20"/>
      <c r="H223" s="22"/>
      <c r="I223" s="20"/>
      <c r="J223" s="20"/>
    </row>
    <row r="224" spans="2:10" ht="14.25">
      <c r="B224" s="20"/>
      <c r="C224" s="20"/>
      <c r="D224" s="20"/>
      <c r="E224" s="20"/>
      <c r="F224" s="22"/>
      <c r="G224" s="20"/>
      <c r="H224" s="22"/>
      <c r="I224" s="20"/>
      <c r="J224" s="20"/>
    </row>
    <row r="225" spans="2:10" ht="14.25">
      <c r="B225" s="20"/>
      <c r="C225" s="20"/>
      <c r="D225" s="20"/>
      <c r="E225" s="20"/>
      <c r="F225" s="22"/>
      <c r="G225" s="20"/>
      <c r="H225" s="22"/>
      <c r="I225" s="20"/>
      <c r="J225" s="20"/>
    </row>
    <row r="226" spans="2:10" ht="14.25">
      <c r="B226" s="20"/>
      <c r="C226" s="20"/>
      <c r="D226" s="20"/>
      <c r="E226" s="20"/>
      <c r="F226" s="22"/>
      <c r="G226" s="20"/>
      <c r="H226" s="22"/>
      <c r="I226" s="20"/>
      <c r="J226" s="20"/>
    </row>
    <row r="227" spans="2:10" ht="14.25">
      <c r="B227" s="20"/>
      <c r="C227" s="20"/>
      <c r="D227" s="20"/>
      <c r="E227" s="20"/>
      <c r="F227" s="22"/>
      <c r="G227" s="20"/>
      <c r="H227" s="22"/>
      <c r="I227" s="20"/>
      <c r="J227" s="20"/>
    </row>
    <row r="228" spans="2:10" ht="14.25">
      <c r="B228" s="20"/>
      <c r="C228" s="20"/>
      <c r="D228" s="20"/>
      <c r="E228" s="20"/>
      <c r="F228" s="22"/>
      <c r="G228" s="20"/>
      <c r="H228" s="22"/>
      <c r="I228" s="20"/>
      <c r="J228" s="20"/>
    </row>
    <row r="229" spans="2:10" ht="14.25">
      <c r="B229" s="20"/>
      <c r="C229" s="20"/>
      <c r="D229" s="20"/>
      <c r="E229" s="20"/>
      <c r="F229" s="22"/>
      <c r="G229" s="20"/>
      <c r="H229" s="22"/>
      <c r="I229" s="20"/>
      <c r="J229" s="20"/>
    </row>
    <row r="230" spans="2:10" ht="14.25">
      <c r="B230" s="20"/>
      <c r="C230" s="20"/>
      <c r="D230" s="20"/>
      <c r="E230" s="20"/>
      <c r="F230" s="22"/>
      <c r="G230" s="20"/>
      <c r="H230" s="22"/>
      <c r="I230" s="20"/>
      <c r="J230" s="20"/>
    </row>
    <row r="231" spans="2:10" ht="14.25">
      <c r="B231" s="20"/>
      <c r="C231" s="20"/>
      <c r="D231" s="20"/>
      <c r="E231" s="20"/>
      <c r="F231" s="22"/>
      <c r="G231" s="20"/>
      <c r="H231" s="22"/>
      <c r="I231" s="20"/>
      <c r="J231" s="20"/>
    </row>
    <row r="232" spans="2:10" ht="14.25">
      <c r="B232" s="20"/>
      <c r="C232" s="20"/>
      <c r="D232" s="20"/>
      <c r="E232" s="20"/>
      <c r="F232" s="22"/>
      <c r="G232" s="20"/>
      <c r="H232" s="22"/>
      <c r="I232" s="20"/>
      <c r="J232" s="20"/>
    </row>
    <row r="233" spans="2:10" ht="14.25">
      <c r="B233" s="20"/>
      <c r="C233" s="20"/>
      <c r="D233" s="20"/>
      <c r="E233" s="20"/>
      <c r="F233" s="22"/>
      <c r="G233" s="20"/>
      <c r="H233" s="22"/>
      <c r="I233" s="20"/>
      <c r="J233" s="20"/>
    </row>
    <row r="234" spans="2:10" ht="14.25">
      <c r="B234" s="20"/>
      <c r="C234" s="20"/>
      <c r="D234" s="20"/>
      <c r="E234" s="20"/>
      <c r="F234" s="22"/>
      <c r="G234" s="20"/>
      <c r="H234" s="22"/>
      <c r="I234" s="20"/>
      <c r="J234" s="20"/>
    </row>
    <row r="235" spans="2:10" ht="14.25">
      <c r="B235" s="20"/>
      <c r="C235" s="20"/>
      <c r="D235" s="20"/>
      <c r="E235" s="20"/>
      <c r="F235" s="22"/>
      <c r="G235" s="20"/>
      <c r="H235" s="22"/>
      <c r="I235" s="20"/>
      <c r="J235" s="20"/>
    </row>
    <row r="236" spans="2:10" ht="14.25">
      <c r="B236" s="20"/>
      <c r="C236" s="20"/>
      <c r="D236" s="20"/>
      <c r="E236" s="20"/>
      <c r="F236" s="22"/>
      <c r="G236" s="20"/>
      <c r="H236" s="22"/>
      <c r="I236" s="20"/>
      <c r="J236" s="20"/>
    </row>
    <row r="237" spans="2:10" ht="14.25">
      <c r="B237" s="20"/>
      <c r="C237" s="20"/>
      <c r="D237" s="20"/>
      <c r="E237" s="20"/>
      <c r="F237" s="22"/>
      <c r="G237" s="20"/>
      <c r="H237" s="22"/>
      <c r="I237" s="20"/>
      <c r="J237" s="20"/>
    </row>
    <row r="238" spans="2:10" ht="14.25">
      <c r="B238" s="20"/>
      <c r="C238" s="20"/>
      <c r="D238" s="20"/>
      <c r="E238" s="20"/>
      <c r="F238" s="22"/>
      <c r="G238" s="20"/>
      <c r="H238" s="22"/>
      <c r="I238" s="20"/>
      <c r="J238" s="20"/>
    </row>
    <row r="239" spans="2:10" ht="14.25">
      <c r="B239" s="20"/>
      <c r="C239" s="20"/>
      <c r="D239" s="20"/>
      <c r="E239" s="20"/>
      <c r="F239" s="22"/>
      <c r="G239" s="20"/>
      <c r="H239" s="22"/>
      <c r="I239" s="20"/>
      <c r="J239" s="20"/>
    </row>
    <row r="240" spans="2:10" ht="14.25">
      <c r="B240" s="20"/>
      <c r="C240" s="20"/>
      <c r="D240" s="20"/>
      <c r="E240" s="20"/>
      <c r="F240" s="22"/>
      <c r="G240" s="20"/>
      <c r="H240" s="22"/>
      <c r="I240" s="20"/>
      <c r="J240" s="20"/>
    </row>
    <row r="241" spans="2:10" ht="14.25">
      <c r="B241" s="20"/>
      <c r="C241" s="20"/>
      <c r="D241" s="20"/>
      <c r="E241" s="20"/>
      <c r="F241" s="22"/>
      <c r="G241" s="20"/>
      <c r="H241" s="22"/>
      <c r="I241" s="20"/>
      <c r="J241" s="20"/>
    </row>
    <row r="242" spans="2:10" ht="14.25">
      <c r="B242" s="20"/>
      <c r="C242" s="20"/>
      <c r="D242" s="20"/>
      <c r="E242" s="20"/>
      <c r="F242" s="22"/>
      <c r="G242" s="20"/>
      <c r="H242" s="22"/>
      <c r="I242" s="20"/>
      <c r="J242" s="20"/>
    </row>
    <row r="243" spans="2:10" ht="14.25">
      <c r="B243" s="20"/>
      <c r="C243" s="20"/>
      <c r="D243" s="20"/>
      <c r="E243" s="20"/>
      <c r="F243" s="22"/>
      <c r="G243" s="20"/>
      <c r="H243" s="22"/>
      <c r="I243" s="20"/>
      <c r="J243" s="20"/>
    </row>
    <row r="244" spans="2:10" ht="14.25">
      <c r="B244" s="20"/>
      <c r="C244" s="20"/>
      <c r="D244" s="20"/>
      <c r="E244" s="20"/>
      <c r="F244" s="22"/>
      <c r="G244" s="20"/>
      <c r="H244" s="22"/>
      <c r="I244" s="20"/>
      <c r="J244" s="20"/>
    </row>
    <row r="245" spans="2:10" ht="14.25">
      <c r="B245" s="20"/>
      <c r="C245" s="20"/>
      <c r="D245" s="20"/>
      <c r="E245" s="20"/>
      <c r="F245" s="22"/>
      <c r="G245" s="20"/>
      <c r="H245" s="22"/>
      <c r="I245" s="20"/>
      <c r="J245" s="20"/>
    </row>
    <row r="246" spans="2:10" ht="14.25">
      <c r="B246" s="20"/>
      <c r="C246" s="20"/>
      <c r="D246" s="20"/>
      <c r="E246" s="20"/>
      <c r="F246" s="22"/>
      <c r="G246" s="20"/>
      <c r="H246" s="22"/>
      <c r="I246" s="20"/>
      <c r="J246" s="20"/>
    </row>
    <row r="247" spans="2:10" ht="14.25">
      <c r="B247" s="20"/>
      <c r="C247" s="20"/>
      <c r="D247" s="20"/>
      <c r="E247" s="20"/>
      <c r="F247" s="22"/>
      <c r="G247" s="20"/>
      <c r="H247" s="22"/>
      <c r="I247" s="20"/>
      <c r="J247" s="20"/>
    </row>
    <row r="248" spans="2:10" ht="14.25">
      <c r="B248" s="20"/>
      <c r="C248" s="20"/>
      <c r="D248" s="20"/>
      <c r="E248" s="20"/>
      <c r="F248" s="22"/>
      <c r="G248" s="20"/>
      <c r="H248" s="22"/>
      <c r="I248" s="20"/>
      <c r="J248" s="20"/>
    </row>
    <row r="249" spans="2:10" ht="14.25">
      <c r="B249" s="20"/>
      <c r="C249" s="20"/>
      <c r="D249" s="20"/>
      <c r="E249" s="20"/>
      <c r="F249" s="22"/>
      <c r="G249" s="20"/>
      <c r="H249" s="22"/>
      <c r="I249" s="20"/>
      <c r="J249" s="20"/>
    </row>
    <row r="250" spans="2:10" ht="14.25">
      <c r="B250" s="20"/>
      <c r="C250" s="20"/>
      <c r="D250" s="20"/>
      <c r="E250" s="20"/>
      <c r="F250" s="22"/>
      <c r="G250" s="20"/>
      <c r="H250" s="22"/>
      <c r="I250" s="20"/>
      <c r="J250" s="20"/>
    </row>
    <row r="251" spans="2:10" ht="14.25">
      <c r="B251" s="20"/>
      <c r="C251" s="20"/>
      <c r="D251" s="20"/>
      <c r="E251" s="20"/>
      <c r="F251" s="22"/>
      <c r="G251" s="20"/>
      <c r="H251" s="22"/>
      <c r="I251" s="20"/>
      <c r="J251" s="20"/>
    </row>
    <row r="252" spans="2:10" ht="14.25">
      <c r="B252" s="20"/>
      <c r="C252" s="20"/>
      <c r="D252" s="20"/>
      <c r="E252" s="20"/>
      <c r="F252" s="22"/>
      <c r="G252" s="20"/>
      <c r="H252" s="22"/>
      <c r="I252" s="20"/>
      <c r="J252" s="20"/>
    </row>
    <row r="253" spans="2:10" ht="14.25">
      <c r="B253" s="20"/>
      <c r="C253" s="20"/>
      <c r="D253" s="20"/>
      <c r="E253" s="20"/>
      <c r="F253" s="22"/>
      <c r="G253" s="20"/>
      <c r="H253" s="22"/>
      <c r="I253" s="20"/>
      <c r="J253" s="20"/>
    </row>
    <row r="254" spans="2:10" ht="14.25">
      <c r="B254" s="20"/>
      <c r="C254" s="20"/>
      <c r="D254" s="20"/>
      <c r="E254" s="20"/>
      <c r="F254" s="22"/>
      <c r="G254" s="20"/>
      <c r="H254" s="22"/>
      <c r="I254" s="20"/>
      <c r="J254" s="20"/>
    </row>
    <row r="255" spans="2:10" ht="14.25">
      <c r="B255" s="20"/>
      <c r="C255" s="20"/>
      <c r="D255" s="20"/>
      <c r="E255" s="20"/>
      <c r="F255" s="22"/>
      <c r="G255" s="20"/>
      <c r="H255" s="22"/>
      <c r="I255" s="20"/>
      <c r="J255" s="20"/>
    </row>
    <row r="256" spans="2:10" ht="14.25">
      <c r="B256" s="20"/>
      <c r="C256" s="20"/>
      <c r="D256" s="20"/>
      <c r="E256" s="20"/>
      <c r="F256" s="22"/>
      <c r="G256" s="20"/>
      <c r="H256" s="22"/>
      <c r="I256" s="20"/>
      <c r="J256" s="20"/>
    </row>
    <row r="257" spans="2:10" ht="14.25">
      <c r="B257" s="20"/>
      <c r="C257" s="20"/>
      <c r="D257" s="20"/>
      <c r="E257" s="20"/>
      <c r="F257" s="22"/>
      <c r="G257" s="20"/>
      <c r="H257" s="22"/>
      <c r="I257" s="20"/>
      <c r="J257" s="20"/>
    </row>
    <row r="258" spans="2:10" ht="14.25">
      <c r="B258" s="20"/>
      <c r="C258" s="20"/>
      <c r="D258" s="20"/>
      <c r="E258" s="20"/>
      <c r="F258" s="22"/>
      <c r="G258" s="20"/>
      <c r="H258" s="22"/>
      <c r="I258" s="20"/>
      <c r="J258" s="20"/>
    </row>
    <row r="259" spans="2:10" ht="14.25">
      <c r="B259" s="20"/>
      <c r="C259" s="20"/>
      <c r="D259" s="20"/>
      <c r="E259" s="20"/>
      <c r="F259" s="22"/>
      <c r="G259" s="20"/>
      <c r="H259" s="22"/>
      <c r="I259" s="20"/>
      <c r="J259" s="20"/>
    </row>
    <row r="260" spans="2:10" ht="14.25">
      <c r="B260" s="20"/>
      <c r="C260" s="20"/>
      <c r="D260" s="20"/>
      <c r="E260" s="20"/>
      <c r="F260" s="22"/>
      <c r="G260" s="20"/>
      <c r="H260" s="22"/>
      <c r="I260" s="20"/>
      <c r="J260" s="20"/>
    </row>
    <row r="261" spans="2:10" ht="14.25">
      <c r="B261" s="20"/>
      <c r="C261" s="20"/>
      <c r="D261" s="20"/>
      <c r="E261" s="20"/>
      <c r="F261" s="22"/>
      <c r="G261" s="20"/>
      <c r="H261" s="22"/>
      <c r="I261" s="20"/>
      <c r="J261" s="20"/>
    </row>
    <row r="262" spans="2:10" ht="14.25">
      <c r="B262" s="20"/>
      <c r="C262" s="20"/>
      <c r="D262" s="20"/>
      <c r="E262" s="20"/>
      <c r="F262" s="22"/>
      <c r="G262" s="20"/>
      <c r="H262" s="22"/>
      <c r="I262" s="20"/>
      <c r="J262" s="20"/>
    </row>
    <row r="263" spans="2:10" ht="14.25">
      <c r="B263" s="20"/>
      <c r="C263" s="20"/>
      <c r="D263" s="20"/>
      <c r="E263" s="20"/>
      <c r="F263" s="22"/>
      <c r="G263" s="20"/>
      <c r="H263" s="22"/>
      <c r="I263" s="20"/>
      <c r="J263" s="20"/>
    </row>
    <row r="264" spans="2:10" ht="14.25">
      <c r="B264" s="20"/>
      <c r="C264" s="20"/>
      <c r="D264" s="20"/>
      <c r="E264" s="20"/>
      <c r="F264" s="22"/>
      <c r="G264" s="20"/>
      <c r="H264" s="22"/>
      <c r="I264" s="20"/>
      <c r="J264" s="20"/>
    </row>
    <row r="265" spans="2:10" ht="14.25">
      <c r="B265" s="20"/>
      <c r="C265" s="20"/>
      <c r="D265" s="20"/>
      <c r="E265" s="20"/>
      <c r="F265" s="22"/>
      <c r="G265" s="20"/>
      <c r="H265" s="22"/>
      <c r="I265" s="20"/>
      <c r="J265" s="20"/>
    </row>
    <row r="266" spans="2:10" ht="14.25">
      <c r="B266" s="20"/>
      <c r="C266" s="20"/>
      <c r="D266" s="20"/>
      <c r="E266" s="20"/>
      <c r="F266" s="22"/>
      <c r="G266" s="20"/>
      <c r="H266" s="22"/>
      <c r="I266" s="20"/>
      <c r="J266" s="20"/>
    </row>
    <row r="267" spans="2:10" ht="14.25">
      <c r="B267" s="20"/>
      <c r="C267" s="20"/>
      <c r="D267" s="20"/>
      <c r="E267" s="20"/>
      <c r="F267" s="22"/>
      <c r="G267" s="20"/>
      <c r="H267" s="22"/>
      <c r="I267" s="20"/>
      <c r="J267" s="20"/>
    </row>
    <row r="268" spans="2:10" ht="14.25">
      <c r="B268" s="20"/>
      <c r="C268" s="20"/>
      <c r="D268" s="20"/>
      <c r="E268" s="20"/>
      <c r="F268" s="22"/>
      <c r="G268" s="20"/>
      <c r="H268" s="22"/>
      <c r="I268" s="20"/>
      <c r="J268" s="20"/>
    </row>
    <row r="269" spans="2:10" ht="14.25">
      <c r="B269" s="20"/>
      <c r="C269" s="20"/>
      <c r="D269" s="20"/>
      <c r="E269" s="20"/>
      <c r="F269" s="22"/>
      <c r="G269" s="20"/>
      <c r="H269" s="22"/>
      <c r="I269" s="20"/>
      <c r="J269" s="20"/>
    </row>
    <row r="270" spans="2:10" ht="14.25">
      <c r="B270" s="20"/>
      <c r="C270" s="20"/>
      <c r="D270" s="20"/>
      <c r="E270" s="20"/>
      <c r="F270" s="22"/>
      <c r="G270" s="20"/>
      <c r="H270" s="22"/>
      <c r="I270" s="20"/>
      <c r="J270" s="20"/>
    </row>
    <row r="271" spans="2:10" ht="14.25">
      <c r="B271" s="20"/>
      <c r="C271" s="20"/>
      <c r="D271" s="20"/>
      <c r="E271" s="20"/>
      <c r="F271" s="22"/>
      <c r="G271" s="20"/>
      <c r="H271" s="22"/>
      <c r="I271" s="20"/>
      <c r="J271" s="20"/>
    </row>
    <row r="272" spans="2:10" ht="14.25">
      <c r="B272" s="20"/>
      <c r="C272" s="20"/>
      <c r="D272" s="20"/>
      <c r="E272" s="20"/>
      <c r="F272" s="22"/>
      <c r="G272" s="20"/>
      <c r="H272" s="22"/>
      <c r="I272" s="20"/>
      <c r="J272" s="20"/>
    </row>
    <row r="273" spans="2:10" ht="14.25">
      <c r="B273" s="20"/>
      <c r="C273" s="20"/>
      <c r="D273" s="20"/>
      <c r="E273" s="20"/>
      <c r="F273" s="22"/>
      <c r="G273" s="20"/>
      <c r="H273" s="22"/>
      <c r="I273" s="20"/>
      <c r="J273" s="20"/>
    </row>
    <row r="274" spans="2:10" ht="14.25">
      <c r="B274" s="20"/>
      <c r="C274" s="20"/>
      <c r="D274" s="20"/>
      <c r="E274" s="20"/>
      <c r="F274" s="22"/>
      <c r="G274" s="20"/>
      <c r="H274" s="22"/>
      <c r="I274" s="20"/>
      <c r="J274" s="20"/>
    </row>
    <row r="275" spans="2:10" ht="14.25">
      <c r="B275" s="20"/>
      <c r="C275" s="20"/>
      <c r="D275" s="20"/>
      <c r="E275" s="20"/>
      <c r="F275" s="22"/>
      <c r="G275" s="20"/>
      <c r="H275" s="22"/>
      <c r="I275" s="20"/>
      <c r="J275" s="20"/>
    </row>
    <row r="276" spans="2:10" ht="14.25">
      <c r="B276" s="20"/>
      <c r="C276" s="20"/>
      <c r="D276" s="20"/>
      <c r="E276" s="20"/>
      <c r="F276" s="22"/>
      <c r="G276" s="20"/>
      <c r="H276" s="22"/>
      <c r="I276" s="20"/>
      <c r="J276" s="20"/>
    </row>
    <row r="277" spans="2:10" ht="14.25">
      <c r="B277" s="20"/>
      <c r="C277" s="20"/>
      <c r="D277" s="20"/>
      <c r="E277" s="20"/>
      <c r="F277" s="22"/>
      <c r="G277" s="20"/>
      <c r="H277" s="22"/>
      <c r="I277" s="20"/>
      <c r="J277" s="20"/>
    </row>
    <row r="278" spans="2:10" ht="14.25">
      <c r="B278" s="20"/>
      <c r="C278" s="20"/>
      <c r="D278" s="20"/>
      <c r="E278" s="20"/>
      <c r="F278" s="22"/>
      <c r="G278" s="20"/>
      <c r="H278" s="22"/>
      <c r="I278" s="20"/>
      <c r="J278" s="20"/>
    </row>
    <row r="279" spans="2:10" ht="14.25">
      <c r="B279" s="20"/>
      <c r="C279" s="20"/>
      <c r="D279" s="20"/>
      <c r="E279" s="20"/>
      <c r="F279" s="22"/>
      <c r="G279" s="20"/>
      <c r="H279" s="22"/>
      <c r="I279" s="20"/>
      <c r="J279" s="20"/>
    </row>
    <row r="280" spans="2:10" ht="14.25">
      <c r="B280" s="20"/>
      <c r="C280" s="20"/>
      <c r="D280" s="20"/>
      <c r="E280" s="20"/>
      <c r="F280" s="22"/>
      <c r="G280" s="20"/>
      <c r="H280" s="22"/>
      <c r="I280" s="20"/>
      <c r="J280" s="20"/>
    </row>
    <row r="281" spans="2:10" ht="14.25">
      <c r="B281" s="20"/>
      <c r="C281" s="20"/>
      <c r="D281" s="20"/>
      <c r="E281" s="20"/>
      <c r="F281" s="22"/>
      <c r="G281" s="20"/>
      <c r="H281" s="22"/>
      <c r="I281" s="20"/>
      <c r="J281" s="20"/>
    </row>
    <row r="282" spans="2:10" ht="14.25">
      <c r="B282" s="20"/>
      <c r="C282" s="20"/>
      <c r="D282" s="20"/>
      <c r="E282" s="20"/>
      <c r="F282" s="22"/>
      <c r="G282" s="20"/>
      <c r="H282" s="22"/>
      <c r="I282" s="20"/>
      <c r="J282" s="20"/>
    </row>
    <row r="283" spans="2:10" ht="14.25">
      <c r="B283" s="20"/>
      <c r="C283" s="20"/>
      <c r="D283" s="20"/>
      <c r="E283" s="20"/>
      <c r="F283" s="22"/>
      <c r="G283" s="20"/>
      <c r="H283" s="22"/>
      <c r="I283" s="20"/>
      <c r="J283" s="20"/>
    </row>
    <row r="284" spans="2:10" ht="14.25">
      <c r="B284" s="20"/>
      <c r="C284" s="20"/>
      <c r="D284" s="20"/>
      <c r="E284" s="20"/>
      <c r="F284" s="22"/>
      <c r="G284" s="20"/>
      <c r="H284" s="22"/>
      <c r="I284" s="20"/>
      <c r="J284" s="20"/>
    </row>
    <row r="285" spans="2:10" ht="14.25">
      <c r="B285" s="20"/>
      <c r="C285" s="20"/>
      <c r="D285" s="20"/>
      <c r="E285" s="20"/>
      <c r="F285" s="22"/>
      <c r="G285" s="20"/>
      <c r="H285" s="22"/>
      <c r="I285" s="20"/>
      <c r="J285" s="20"/>
    </row>
    <row r="286" spans="2:10" ht="14.25">
      <c r="B286" s="20"/>
      <c r="C286" s="20"/>
      <c r="D286" s="20"/>
      <c r="E286" s="20"/>
      <c r="F286" s="22"/>
      <c r="G286" s="20"/>
      <c r="H286" s="22"/>
      <c r="I286" s="20"/>
      <c r="J286" s="20"/>
    </row>
    <row r="287" spans="2:10" ht="14.25">
      <c r="B287" s="20"/>
      <c r="C287" s="20"/>
      <c r="D287" s="20"/>
      <c r="E287" s="20"/>
      <c r="F287" s="22"/>
      <c r="G287" s="20"/>
      <c r="H287" s="22"/>
      <c r="I287" s="20"/>
      <c r="J287" s="20"/>
    </row>
    <row r="288" spans="2:10" ht="14.25">
      <c r="B288" s="20"/>
      <c r="C288" s="20"/>
      <c r="D288" s="20"/>
      <c r="E288" s="20"/>
      <c r="F288" s="22"/>
      <c r="G288" s="20"/>
      <c r="H288" s="22"/>
      <c r="I288" s="20"/>
      <c r="J288" s="20"/>
    </row>
    <row r="289" spans="2:10" ht="14.25">
      <c r="B289" s="20"/>
      <c r="C289" s="20"/>
      <c r="D289" s="20"/>
      <c r="E289" s="20"/>
      <c r="F289" s="22"/>
      <c r="G289" s="20"/>
      <c r="H289" s="22"/>
      <c r="I289" s="20"/>
      <c r="J289" s="20"/>
    </row>
    <row r="290" spans="2:10" ht="14.25">
      <c r="B290" s="20"/>
      <c r="C290" s="20"/>
      <c r="D290" s="20"/>
      <c r="E290" s="20"/>
      <c r="F290" s="22"/>
      <c r="G290" s="20"/>
      <c r="H290" s="22"/>
      <c r="I290" s="20"/>
      <c r="J290" s="20"/>
    </row>
    <row r="291" spans="2:10" ht="14.25">
      <c r="B291" s="20"/>
      <c r="C291" s="20"/>
      <c r="D291" s="20"/>
      <c r="E291" s="20"/>
      <c r="F291" s="22"/>
      <c r="G291" s="20"/>
      <c r="H291" s="22"/>
      <c r="I291" s="20"/>
      <c r="J291" s="20"/>
    </row>
    <row r="292" spans="2:10" ht="14.25">
      <c r="B292" s="20"/>
      <c r="C292" s="20"/>
      <c r="D292" s="20"/>
      <c r="E292" s="20"/>
      <c r="F292" s="22"/>
      <c r="G292" s="20"/>
      <c r="H292" s="22"/>
      <c r="I292" s="20"/>
      <c r="J292" s="20"/>
    </row>
    <row r="293" spans="2:10" ht="14.25">
      <c r="B293" s="20"/>
      <c r="C293" s="20"/>
      <c r="D293" s="20"/>
      <c r="E293" s="20"/>
      <c r="F293" s="22"/>
      <c r="G293" s="20"/>
      <c r="H293" s="22"/>
      <c r="I293" s="20"/>
      <c r="J293" s="20"/>
    </row>
    <row r="294" spans="2:10" ht="14.25">
      <c r="B294" s="20"/>
      <c r="C294" s="20"/>
      <c r="D294" s="20"/>
      <c r="E294" s="20"/>
      <c r="F294" s="22"/>
      <c r="G294" s="20"/>
      <c r="H294" s="22"/>
      <c r="I294" s="20"/>
      <c r="J294" s="20"/>
    </row>
    <row r="295" spans="2:10" ht="14.25">
      <c r="B295" s="20"/>
      <c r="C295" s="20"/>
      <c r="D295" s="20"/>
      <c r="E295" s="20"/>
      <c r="F295" s="22"/>
      <c r="G295" s="20"/>
      <c r="H295" s="22"/>
      <c r="I295" s="20"/>
      <c r="J295" s="20"/>
    </row>
    <row r="296" spans="2:10" ht="14.25">
      <c r="B296" s="20"/>
      <c r="C296" s="20"/>
      <c r="D296" s="20"/>
      <c r="E296" s="20"/>
      <c r="F296" s="22"/>
      <c r="G296" s="20"/>
      <c r="H296" s="22"/>
      <c r="I296" s="20"/>
      <c r="J296" s="20"/>
    </row>
    <row r="297" spans="2:10" ht="14.25">
      <c r="B297" s="20"/>
      <c r="C297" s="20"/>
      <c r="D297" s="20"/>
      <c r="E297" s="20"/>
      <c r="F297" s="22"/>
      <c r="G297" s="20"/>
      <c r="H297" s="22"/>
      <c r="I297" s="20"/>
      <c r="J297" s="20"/>
    </row>
    <row r="298" spans="2:10" ht="14.25">
      <c r="B298" s="20"/>
      <c r="C298" s="20"/>
      <c r="D298" s="20"/>
      <c r="E298" s="20"/>
      <c r="F298" s="22"/>
      <c r="G298" s="20"/>
      <c r="H298" s="22"/>
      <c r="I298" s="20"/>
      <c r="J298" s="20"/>
    </row>
    <row r="299" spans="2:10" ht="14.25">
      <c r="B299" s="20"/>
      <c r="C299" s="20"/>
      <c r="D299" s="20"/>
      <c r="E299" s="20"/>
      <c r="F299" s="22"/>
      <c r="G299" s="20"/>
      <c r="H299" s="22"/>
      <c r="I299" s="20"/>
      <c r="J299" s="20"/>
    </row>
    <row r="300" spans="2:10" ht="14.25">
      <c r="B300" s="20"/>
      <c r="C300" s="20"/>
      <c r="D300" s="20"/>
      <c r="E300" s="20"/>
      <c r="F300" s="22"/>
      <c r="G300" s="20"/>
      <c r="H300" s="22"/>
      <c r="I300" s="20"/>
      <c r="J300" s="20"/>
    </row>
    <row r="301" spans="2:10" ht="14.25">
      <c r="B301" s="20"/>
      <c r="C301" s="20"/>
      <c r="D301" s="20"/>
      <c r="E301" s="20"/>
      <c r="F301" s="22"/>
      <c r="G301" s="20"/>
      <c r="H301" s="22"/>
      <c r="I301" s="20"/>
      <c r="J301" s="20"/>
    </row>
    <row r="302" spans="2:10" ht="14.25">
      <c r="B302" s="20"/>
      <c r="C302" s="20"/>
      <c r="D302" s="20"/>
      <c r="E302" s="20"/>
      <c r="F302" s="22"/>
      <c r="G302" s="20"/>
      <c r="H302" s="22"/>
      <c r="I302" s="20"/>
      <c r="J302" s="20"/>
    </row>
    <row r="303" spans="2:10" ht="14.25">
      <c r="B303" s="20"/>
      <c r="C303" s="20"/>
      <c r="D303" s="20"/>
      <c r="E303" s="20"/>
      <c r="F303" s="22"/>
      <c r="G303" s="20"/>
      <c r="H303" s="22"/>
      <c r="I303" s="20"/>
      <c r="J303" s="20"/>
    </row>
    <row r="304" spans="2:10" ht="14.25">
      <c r="B304" s="20"/>
      <c r="C304" s="20"/>
      <c r="D304" s="20"/>
      <c r="E304" s="20"/>
      <c r="F304" s="22"/>
      <c r="G304" s="20"/>
      <c r="H304" s="22"/>
      <c r="I304" s="20"/>
      <c r="J304" s="20"/>
    </row>
    <row r="305" spans="2:10" ht="14.25">
      <c r="B305" s="20"/>
      <c r="C305" s="20"/>
      <c r="D305" s="20"/>
      <c r="E305" s="20"/>
      <c r="F305" s="22"/>
      <c r="G305" s="20"/>
      <c r="H305" s="22"/>
      <c r="I305" s="20"/>
      <c r="J305" s="20"/>
    </row>
    <row r="306" spans="2:10" ht="14.25">
      <c r="B306" s="20"/>
      <c r="C306" s="20"/>
      <c r="D306" s="20"/>
      <c r="E306" s="20"/>
      <c r="F306" s="22"/>
      <c r="G306" s="20"/>
      <c r="H306" s="22"/>
      <c r="I306" s="20"/>
      <c r="J306" s="20"/>
    </row>
    <row r="307" spans="2:10" ht="14.25">
      <c r="B307" s="20"/>
      <c r="C307" s="20"/>
      <c r="D307" s="20"/>
      <c r="E307" s="20"/>
      <c r="F307" s="22"/>
      <c r="G307" s="20"/>
      <c r="H307" s="22"/>
      <c r="I307" s="20"/>
      <c r="J307" s="20"/>
    </row>
    <row r="308" spans="2:10" ht="14.25">
      <c r="B308" s="20"/>
      <c r="C308" s="20"/>
      <c r="D308" s="20"/>
      <c r="E308" s="20"/>
      <c r="F308" s="22"/>
      <c r="G308" s="20"/>
      <c r="H308" s="22"/>
      <c r="I308" s="20"/>
      <c r="J308" s="20"/>
    </row>
    <row r="309" spans="2:10" ht="14.25">
      <c r="B309" s="20"/>
      <c r="C309" s="20"/>
      <c r="D309" s="20"/>
      <c r="E309" s="20"/>
      <c r="F309" s="22"/>
      <c r="G309" s="20"/>
      <c r="H309" s="22"/>
      <c r="I309" s="20"/>
      <c r="J309" s="20"/>
    </row>
    <row r="310" spans="2:10" ht="14.25">
      <c r="B310" s="20"/>
      <c r="C310" s="20"/>
      <c r="D310" s="20"/>
      <c r="E310" s="20"/>
      <c r="F310" s="22"/>
      <c r="G310" s="20"/>
      <c r="H310" s="22"/>
      <c r="I310" s="20"/>
      <c r="J310" s="20"/>
    </row>
    <row r="311" spans="2:10" ht="14.25">
      <c r="B311" s="20"/>
      <c r="C311" s="20"/>
      <c r="D311" s="20"/>
      <c r="E311" s="20"/>
      <c r="F311" s="22"/>
      <c r="G311" s="20"/>
      <c r="H311" s="22"/>
      <c r="I311" s="20"/>
      <c r="J311" s="20"/>
    </row>
    <row r="312" spans="2:10" ht="14.25">
      <c r="B312" s="20"/>
      <c r="C312" s="20"/>
      <c r="D312" s="20"/>
      <c r="E312" s="20"/>
      <c r="F312" s="22"/>
      <c r="G312" s="20"/>
      <c r="H312" s="22"/>
      <c r="I312" s="20"/>
      <c r="J312" s="20"/>
    </row>
    <row r="313" spans="2:10" ht="14.25">
      <c r="B313" s="20"/>
      <c r="C313" s="20"/>
      <c r="D313" s="20"/>
      <c r="E313" s="20"/>
      <c r="F313" s="22"/>
      <c r="G313" s="20"/>
      <c r="H313" s="22"/>
      <c r="I313" s="20"/>
      <c r="J313" s="20"/>
    </row>
    <row r="314" spans="2:10" ht="14.25">
      <c r="B314" s="20"/>
      <c r="C314" s="20"/>
      <c r="D314" s="20"/>
      <c r="E314" s="20"/>
      <c r="F314" s="22"/>
      <c r="G314" s="20"/>
      <c r="H314" s="22"/>
      <c r="I314" s="20"/>
      <c r="J314" s="20"/>
    </row>
    <row r="315" spans="2:10" ht="14.25">
      <c r="B315" s="20"/>
      <c r="C315" s="20"/>
      <c r="D315" s="20"/>
      <c r="E315" s="20"/>
      <c r="F315" s="22"/>
      <c r="G315" s="20"/>
      <c r="H315" s="22"/>
      <c r="I315" s="20"/>
      <c r="J315" s="20"/>
    </row>
    <row r="316" spans="2:10" ht="14.25">
      <c r="B316" s="20"/>
      <c r="C316" s="20"/>
      <c r="D316" s="20"/>
      <c r="E316" s="20"/>
      <c r="F316" s="22"/>
      <c r="G316" s="20"/>
      <c r="H316" s="22"/>
      <c r="I316" s="20"/>
      <c r="J316" s="20"/>
    </row>
    <row r="317" spans="2:10" ht="14.25">
      <c r="B317" s="20"/>
      <c r="C317" s="20"/>
      <c r="D317" s="20"/>
      <c r="E317" s="20"/>
      <c r="F317" s="22"/>
      <c r="G317" s="20"/>
      <c r="H317" s="22"/>
      <c r="I317" s="20"/>
      <c r="J317" s="20"/>
    </row>
    <row r="318" spans="2:10" ht="14.25">
      <c r="B318" s="20"/>
      <c r="C318" s="20"/>
      <c r="D318" s="20"/>
      <c r="E318" s="20"/>
      <c r="F318" s="22"/>
      <c r="G318" s="20"/>
      <c r="H318" s="22"/>
      <c r="I318" s="20"/>
      <c r="J318" s="20"/>
    </row>
    <row r="319" spans="2:10" ht="14.25">
      <c r="B319" s="20"/>
      <c r="C319" s="20"/>
      <c r="D319" s="20"/>
      <c r="E319" s="20"/>
      <c r="F319" s="22"/>
      <c r="G319" s="20"/>
      <c r="H319" s="22"/>
      <c r="I319" s="20"/>
      <c r="J319" s="20"/>
    </row>
    <row r="320" spans="2:10" ht="14.25">
      <c r="B320" s="20"/>
      <c r="C320" s="20"/>
      <c r="D320" s="20"/>
      <c r="E320" s="20"/>
      <c r="F320" s="22"/>
      <c r="G320" s="20"/>
      <c r="H320" s="22"/>
      <c r="I320" s="20"/>
      <c r="J320" s="20"/>
    </row>
    <row r="321" spans="2:10" ht="14.25">
      <c r="B321" s="20"/>
      <c r="C321" s="20"/>
      <c r="D321" s="20"/>
      <c r="E321" s="20"/>
      <c r="F321" s="22"/>
      <c r="G321" s="20"/>
      <c r="H321" s="22"/>
      <c r="I321" s="20"/>
      <c r="J321" s="20"/>
    </row>
    <row r="322" spans="2:10" ht="14.25">
      <c r="B322" s="20"/>
      <c r="C322" s="20"/>
      <c r="D322" s="20"/>
      <c r="E322" s="20"/>
      <c r="F322" s="22"/>
      <c r="G322" s="20"/>
      <c r="H322" s="22"/>
      <c r="I322" s="20"/>
      <c r="J322" s="20"/>
    </row>
    <row r="323" spans="2:10" ht="14.25">
      <c r="B323" s="20"/>
      <c r="C323" s="20"/>
      <c r="D323" s="20"/>
      <c r="E323" s="20"/>
      <c r="F323" s="22"/>
      <c r="G323" s="20"/>
      <c r="H323" s="22"/>
      <c r="I323" s="20"/>
      <c r="J323" s="20"/>
    </row>
    <row r="324" spans="2:10" ht="14.25">
      <c r="B324" s="20"/>
      <c r="C324" s="20"/>
      <c r="D324" s="20"/>
      <c r="E324" s="20"/>
      <c r="F324" s="22"/>
      <c r="G324" s="20"/>
      <c r="H324" s="22"/>
      <c r="I324" s="20"/>
      <c r="J324" s="20"/>
    </row>
    <row r="325" spans="2:10" ht="14.25">
      <c r="B325" s="20"/>
      <c r="C325" s="20"/>
      <c r="D325" s="20"/>
      <c r="E325" s="20"/>
      <c r="F325" s="22"/>
      <c r="G325" s="20"/>
      <c r="H325" s="22"/>
      <c r="I325" s="20"/>
      <c r="J325" s="20"/>
    </row>
    <row r="326" spans="2:10" ht="14.25">
      <c r="B326" s="20"/>
      <c r="C326" s="20"/>
      <c r="D326" s="20"/>
      <c r="E326" s="20"/>
      <c r="F326" s="22"/>
      <c r="G326" s="20"/>
      <c r="H326" s="22"/>
      <c r="I326" s="20"/>
      <c r="J326" s="20"/>
    </row>
    <row r="327" spans="2:10" ht="14.25">
      <c r="B327" s="20"/>
      <c r="C327" s="20"/>
      <c r="D327" s="20"/>
      <c r="E327" s="20"/>
      <c r="F327" s="22"/>
      <c r="G327" s="20"/>
      <c r="H327" s="22"/>
      <c r="I327" s="20"/>
      <c r="J327" s="20"/>
    </row>
    <row r="328" spans="2:10" ht="14.25">
      <c r="B328" s="20"/>
      <c r="C328" s="20"/>
      <c r="D328" s="20"/>
      <c r="E328" s="20"/>
      <c r="F328" s="22"/>
      <c r="G328" s="20"/>
      <c r="H328" s="22"/>
      <c r="I328" s="20"/>
      <c r="J328" s="20"/>
    </row>
    <row r="329" spans="2:10" ht="14.25">
      <c r="B329" s="20"/>
      <c r="C329" s="20"/>
      <c r="D329" s="20"/>
      <c r="E329" s="20"/>
      <c r="F329" s="22"/>
      <c r="G329" s="20"/>
      <c r="H329" s="22"/>
      <c r="I329" s="20"/>
      <c r="J329" s="20"/>
    </row>
    <row r="330" spans="2:10" ht="14.25">
      <c r="B330" s="20"/>
      <c r="C330" s="20"/>
      <c r="D330" s="20"/>
      <c r="E330" s="20"/>
      <c r="F330" s="22"/>
      <c r="G330" s="20"/>
      <c r="H330" s="22"/>
      <c r="I330" s="20"/>
      <c r="J330" s="20"/>
    </row>
    <row r="331" spans="2:10" ht="14.25">
      <c r="B331" s="20"/>
      <c r="C331" s="20"/>
      <c r="D331" s="20"/>
      <c r="E331" s="20"/>
      <c r="F331" s="22"/>
      <c r="G331" s="20"/>
      <c r="H331" s="22"/>
      <c r="I331" s="20"/>
      <c r="J331" s="20"/>
    </row>
    <row r="332" spans="2:10" ht="14.25">
      <c r="B332" s="20"/>
      <c r="C332" s="20"/>
      <c r="D332" s="20"/>
      <c r="E332" s="20"/>
      <c r="F332" s="22"/>
      <c r="G332" s="20"/>
      <c r="H332" s="22"/>
      <c r="I332" s="20"/>
      <c r="J332" s="20"/>
    </row>
    <row r="333" spans="2:10" ht="14.25">
      <c r="B333" s="20"/>
      <c r="C333" s="20"/>
      <c r="D333" s="20"/>
      <c r="E333" s="20"/>
      <c r="F333" s="22"/>
      <c r="G333" s="20"/>
      <c r="H333" s="22"/>
      <c r="I333" s="20"/>
      <c r="J333" s="20"/>
    </row>
    <row r="334" spans="2:10" ht="14.25">
      <c r="B334" s="20"/>
      <c r="C334" s="20"/>
      <c r="D334" s="20"/>
      <c r="E334" s="20"/>
      <c r="F334" s="22"/>
      <c r="G334" s="20"/>
      <c r="H334" s="22"/>
      <c r="I334" s="20"/>
      <c r="J334" s="20"/>
    </row>
    <row r="335" spans="2:10" ht="14.25">
      <c r="B335" s="20"/>
      <c r="C335" s="20"/>
      <c r="D335" s="20"/>
      <c r="E335" s="20"/>
      <c r="F335" s="22"/>
      <c r="G335" s="20"/>
      <c r="H335" s="22"/>
      <c r="I335" s="20"/>
      <c r="J335" s="20"/>
    </row>
    <row r="336" spans="2:10" ht="14.25">
      <c r="B336" s="20"/>
      <c r="C336" s="20"/>
      <c r="D336" s="20"/>
      <c r="E336" s="20"/>
      <c r="F336" s="22"/>
      <c r="G336" s="20"/>
      <c r="H336" s="22"/>
      <c r="I336" s="20"/>
      <c r="J336" s="20"/>
    </row>
    <row r="337" spans="2:10" ht="14.25">
      <c r="B337" s="20"/>
      <c r="C337" s="20"/>
      <c r="D337" s="20"/>
      <c r="E337" s="20"/>
      <c r="F337" s="22"/>
      <c r="G337" s="20"/>
      <c r="H337" s="22"/>
      <c r="I337" s="20"/>
      <c r="J337" s="20"/>
    </row>
    <row r="338" spans="2:10" ht="14.25">
      <c r="B338" s="20"/>
      <c r="C338" s="20"/>
      <c r="D338" s="20"/>
      <c r="E338" s="20"/>
      <c r="F338" s="22"/>
      <c r="G338" s="20"/>
      <c r="H338" s="22"/>
      <c r="I338" s="20"/>
      <c r="J338" s="20"/>
    </row>
    <row r="339" spans="2:10" ht="14.25">
      <c r="B339" s="20"/>
      <c r="C339" s="20"/>
      <c r="D339" s="20"/>
      <c r="E339" s="20"/>
      <c r="F339" s="22"/>
      <c r="G339" s="20"/>
      <c r="H339" s="22"/>
      <c r="I339" s="20"/>
      <c r="J339" s="20"/>
    </row>
    <row r="340" spans="2:10" ht="14.25">
      <c r="B340" s="20"/>
      <c r="C340" s="20"/>
      <c r="D340" s="20"/>
      <c r="E340" s="20"/>
      <c r="F340" s="22"/>
      <c r="G340" s="20"/>
      <c r="H340" s="22"/>
      <c r="I340" s="20"/>
      <c r="J340" s="20"/>
    </row>
    <row r="341" spans="2:10" ht="14.25">
      <c r="B341" s="20"/>
      <c r="C341" s="20"/>
      <c r="D341" s="20"/>
      <c r="E341" s="20"/>
      <c r="F341" s="22"/>
      <c r="G341" s="20"/>
      <c r="H341" s="22"/>
      <c r="I341" s="20"/>
      <c r="J341" s="20"/>
    </row>
    <row r="342" spans="2:10" ht="14.25">
      <c r="B342" s="20"/>
      <c r="C342" s="20"/>
      <c r="D342" s="20"/>
      <c r="E342" s="20"/>
      <c r="F342" s="22"/>
      <c r="G342" s="20"/>
      <c r="H342" s="22"/>
      <c r="I342" s="20"/>
      <c r="J342" s="20"/>
    </row>
    <row r="343" spans="2:10" ht="14.25">
      <c r="B343" s="20"/>
      <c r="C343" s="20"/>
      <c r="D343" s="20"/>
      <c r="E343" s="20"/>
      <c r="F343" s="22"/>
      <c r="G343" s="20"/>
      <c r="H343" s="22"/>
      <c r="I343" s="20"/>
      <c r="J343" s="20"/>
    </row>
    <row r="344" spans="2:10" ht="14.25">
      <c r="B344" s="20"/>
      <c r="C344" s="20"/>
      <c r="D344" s="20"/>
      <c r="E344" s="20"/>
      <c r="F344" s="22"/>
      <c r="G344" s="20"/>
      <c r="H344" s="22"/>
      <c r="I344" s="20"/>
      <c r="J344" s="20"/>
    </row>
    <row r="345" spans="2:10" ht="14.25">
      <c r="B345" s="20"/>
      <c r="C345" s="20"/>
      <c r="D345" s="20"/>
      <c r="E345" s="20"/>
      <c r="F345" s="22"/>
      <c r="G345" s="20"/>
      <c r="H345" s="22"/>
      <c r="I345" s="20"/>
      <c r="J345" s="20"/>
    </row>
    <row r="346" spans="2:10" ht="14.25">
      <c r="B346" s="20"/>
      <c r="C346" s="20"/>
      <c r="D346" s="20"/>
      <c r="E346" s="20"/>
      <c r="F346" s="22"/>
      <c r="G346" s="20"/>
      <c r="H346" s="22"/>
      <c r="I346" s="20"/>
      <c r="J346" s="20"/>
    </row>
    <row r="347" spans="2:10" ht="14.25">
      <c r="B347" s="20"/>
      <c r="C347" s="20"/>
      <c r="D347" s="20"/>
      <c r="E347" s="20"/>
      <c r="F347" s="22"/>
      <c r="G347" s="20"/>
      <c r="H347" s="22"/>
      <c r="I347" s="20"/>
      <c r="J347" s="20"/>
    </row>
    <row r="348" spans="2:10" ht="14.25">
      <c r="B348" s="20"/>
      <c r="C348" s="20"/>
      <c r="D348" s="20"/>
      <c r="E348" s="20"/>
      <c r="F348" s="22"/>
      <c r="G348" s="20"/>
      <c r="H348" s="22"/>
      <c r="I348" s="20"/>
      <c r="J348" s="20"/>
    </row>
    <row r="349" spans="2:10" ht="14.25">
      <c r="B349" s="20"/>
      <c r="C349" s="20"/>
      <c r="D349" s="20"/>
      <c r="E349" s="20"/>
      <c r="F349" s="22"/>
      <c r="G349" s="20"/>
      <c r="H349" s="22"/>
      <c r="I349" s="20"/>
      <c r="J349" s="20"/>
    </row>
    <row r="350" spans="2:10" ht="14.25">
      <c r="B350" s="20"/>
      <c r="C350" s="20"/>
      <c r="D350" s="20"/>
      <c r="E350" s="20"/>
      <c r="F350" s="22"/>
      <c r="G350" s="20"/>
      <c r="H350" s="22"/>
      <c r="I350" s="20"/>
      <c r="J350" s="20"/>
    </row>
    <row r="351" spans="2:10" ht="14.25">
      <c r="B351" s="20"/>
      <c r="C351" s="20"/>
      <c r="D351" s="20"/>
      <c r="E351" s="20"/>
      <c r="F351" s="22"/>
      <c r="G351" s="20"/>
      <c r="H351" s="22"/>
      <c r="I351" s="20"/>
      <c r="J351" s="20"/>
    </row>
    <row r="352" spans="2:10" ht="14.25">
      <c r="B352" s="20"/>
      <c r="C352" s="20"/>
      <c r="D352" s="20"/>
      <c r="E352" s="20"/>
      <c r="F352" s="22"/>
      <c r="G352" s="20"/>
      <c r="H352" s="22"/>
      <c r="I352" s="20"/>
      <c r="J352" s="20"/>
    </row>
    <row r="353" spans="2:10" ht="14.25">
      <c r="B353" s="20"/>
      <c r="C353" s="20"/>
      <c r="D353" s="20"/>
      <c r="E353" s="20"/>
      <c r="F353" s="22"/>
      <c r="G353" s="20"/>
      <c r="H353" s="22"/>
      <c r="I353" s="20"/>
      <c r="J353" s="20"/>
    </row>
    <row r="354" spans="2:10" ht="14.25">
      <c r="B354" s="20"/>
      <c r="C354" s="20"/>
      <c r="D354" s="20"/>
      <c r="E354" s="20"/>
      <c r="F354" s="22"/>
      <c r="G354" s="20"/>
      <c r="H354" s="22"/>
      <c r="I354" s="20"/>
      <c r="J354" s="20"/>
    </row>
    <row r="355" spans="2:10" ht="14.25">
      <c r="B355" s="20"/>
      <c r="C355" s="20"/>
      <c r="D355" s="20"/>
      <c r="E355" s="20"/>
      <c r="F355" s="22"/>
      <c r="G355" s="20"/>
      <c r="H355" s="22"/>
      <c r="I355" s="20"/>
      <c r="J355" s="20"/>
    </row>
    <row r="356" spans="2:10" ht="14.25">
      <c r="B356" s="20"/>
      <c r="C356" s="20"/>
      <c r="D356" s="20"/>
      <c r="E356" s="20"/>
      <c r="F356" s="22"/>
      <c r="G356" s="20"/>
      <c r="H356" s="22"/>
      <c r="I356" s="20"/>
      <c r="J356" s="20"/>
    </row>
    <row r="357" spans="2:10" ht="14.25">
      <c r="B357" s="20"/>
      <c r="C357" s="20"/>
      <c r="D357" s="20"/>
      <c r="E357" s="20"/>
      <c r="F357" s="22"/>
      <c r="G357" s="20"/>
      <c r="H357" s="22"/>
      <c r="I357" s="20"/>
      <c r="J357" s="20"/>
    </row>
    <row r="358" spans="2:10" ht="14.25">
      <c r="B358" s="20"/>
      <c r="C358" s="20"/>
      <c r="D358" s="20"/>
      <c r="E358" s="20"/>
      <c r="F358" s="22"/>
      <c r="G358" s="20"/>
      <c r="H358" s="22"/>
      <c r="I358" s="20"/>
      <c r="J358" s="20"/>
    </row>
    <row r="359" spans="2:10" ht="14.25">
      <c r="B359" s="20"/>
      <c r="C359" s="20"/>
      <c r="D359" s="20"/>
      <c r="E359" s="20"/>
      <c r="F359" s="22"/>
      <c r="G359" s="20"/>
      <c r="H359" s="22"/>
      <c r="I359" s="20"/>
      <c r="J359" s="20"/>
    </row>
    <row r="360" spans="2:10" ht="14.25">
      <c r="B360" s="20"/>
      <c r="C360" s="20"/>
      <c r="D360" s="20"/>
      <c r="E360" s="20"/>
      <c r="F360" s="22"/>
      <c r="G360" s="20"/>
      <c r="H360" s="22"/>
      <c r="I360" s="20"/>
      <c r="J360" s="20"/>
    </row>
    <row r="361" spans="2:10" ht="14.25">
      <c r="B361" s="20"/>
      <c r="C361" s="20"/>
      <c r="D361" s="20"/>
      <c r="E361" s="20"/>
      <c r="F361" s="22"/>
      <c r="G361" s="20"/>
      <c r="H361" s="22"/>
      <c r="I361" s="20"/>
      <c r="J361" s="20"/>
    </row>
    <row r="362" spans="2:10" ht="14.25">
      <c r="B362" s="20"/>
      <c r="C362" s="20"/>
      <c r="D362" s="20"/>
      <c r="E362" s="20"/>
      <c r="F362" s="22"/>
      <c r="G362" s="20"/>
      <c r="H362" s="22"/>
      <c r="I362" s="20"/>
      <c r="J362" s="20"/>
    </row>
    <row r="363" spans="2:10" ht="14.25">
      <c r="B363" s="20"/>
      <c r="C363" s="20"/>
      <c r="D363" s="20"/>
      <c r="E363" s="20"/>
      <c r="F363" s="22"/>
      <c r="G363" s="20"/>
      <c r="H363" s="22"/>
      <c r="I363" s="20"/>
      <c r="J363" s="20"/>
    </row>
    <row r="364" spans="2:10" ht="14.25">
      <c r="B364" s="20"/>
      <c r="C364" s="20"/>
      <c r="D364" s="20"/>
      <c r="E364" s="20"/>
      <c r="F364" s="22"/>
      <c r="G364" s="20"/>
      <c r="H364" s="22"/>
      <c r="I364" s="20"/>
      <c r="J364" s="20"/>
    </row>
    <row r="365" spans="2:10" ht="14.25">
      <c r="B365" s="20"/>
      <c r="C365" s="20"/>
      <c r="D365" s="20"/>
      <c r="E365" s="20"/>
      <c r="F365" s="22"/>
      <c r="G365" s="20"/>
      <c r="H365" s="22"/>
      <c r="I365" s="20"/>
      <c r="J365" s="20"/>
    </row>
    <row r="366" spans="2:10" ht="14.25">
      <c r="B366" s="20"/>
      <c r="C366" s="20"/>
      <c r="D366" s="20"/>
      <c r="E366" s="20"/>
      <c r="F366" s="22"/>
      <c r="G366" s="20"/>
      <c r="H366" s="22"/>
      <c r="I366" s="20"/>
      <c r="J366" s="20"/>
    </row>
    <row r="367" spans="2:10" ht="14.25">
      <c r="B367" s="20"/>
      <c r="C367" s="20"/>
      <c r="D367" s="20"/>
      <c r="E367" s="20"/>
      <c r="F367" s="22"/>
      <c r="G367" s="20"/>
      <c r="H367" s="22"/>
      <c r="I367" s="20"/>
      <c r="J367" s="20"/>
    </row>
    <row r="368" spans="2:10" ht="14.25">
      <c r="B368" s="20"/>
      <c r="C368" s="20"/>
      <c r="D368" s="20"/>
      <c r="E368" s="20"/>
      <c r="F368" s="22"/>
      <c r="G368" s="20"/>
      <c r="H368" s="22"/>
      <c r="I368" s="20"/>
      <c r="J368" s="20"/>
    </row>
    <row r="369" spans="2:10" ht="14.25">
      <c r="B369" s="20"/>
      <c r="C369" s="20"/>
      <c r="D369" s="20"/>
      <c r="E369" s="20"/>
      <c r="F369" s="22"/>
      <c r="G369" s="20"/>
      <c r="H369" s="22"/>
      <c r="I369" s="20"/>
      <c r="J369" s="20"/>
    </row>
    <row r="370" spans="2:10" ht="14.25">
      <c r="B370" s="20"/>
      <c r="C370" s="20"/>
      <c r="D370" s="20"/>
      <c r="E370" s="20"/>
      <c r="F370" s="22"/>
      <c r="G370" s="20"/>
      <c r="H370" s="22"/>
      <c r="I370" s="20"/>
      <c r="J370" s="20"/>
    </row>
    <row r="371" spans="2:10" ht="14.25">
      <c r="B371" s="20"/>
      <c r="C371" s="20"/>
      <c r="D371" s="20"/>
      <c r="E371" s="20"/>
      <c r="F371" s="22"/>
      <c r="G371" s="20"/>
      <c r="H371" s="22"/>
      <c r="I371" s="20"/>
      <c r="J371" s="20"/>
    </row>
    <row r="372" spans="2:10" ht="14.25">
      <c r="B372" s="20"/>
      <c r="C372" s="20"/>
      <c r="D372" s="20"/>
      <c r="E372" s="20"/>
      <c r="F372" s="22"/>
      <c r="G372" s="20"/>
      <c r="H372" s="22"/>
      <c r="I372" s="20"/>
      <c r="J372" s="20"/>
    </row>
    <row r="373" spans="2:10" ht="14.25">
      <c r="B373" s="20"/>
      <c r="C373" s="20"/>
      <c r="D373" s="20"/>
      <c r="E373" s="20"/>
      <c r="F373" s="22"/>
      <c r="G373" s="20"/>
      <c r="H373" s="22"/>
      <c r="I373" s="20"/>
      <c r="J373" s="20"/>
    </row>
    <row r="374" spans="2:10" ht="14.25">
      <c r="B374" s="20"/>
      <c r="C374" s="20"/>
      <c r="D374" s="20"/>
      <c r="E374" s="20"/>
      <c r="F374" s="22"/>
      <c r="G374" s="20"/>
      <c r="H374" s="22"/>
      <c r="I374" s="20"/>
      <c r="J374" s="20"/>
    </row>
    <row r="375" spans="2:10" ht="14.25">
      <c r="B375" s="20"/>
      <c r="C375" s="20"/>
      <c r="D375" s="20"/>
      <c r="E375" s="20"/>
      <c r="F375" s="22"/>
      <c r="G375" s="20"/>
      <c r="H375" s="22"/>
      <c r="I375" s="20"/>
      <c r="J375" s="20"/>
    </row>
    <row r="376" spans="2:10" ht="14.25">
      <c r="B376" s="20"/>
      <c r="C376" s="20"/>
      <c r="D376" s="20"/>
      <c r="E376" s="20"/>
      <c r="F376" s="22"/>
      <c r="G376" s="20"/>
      <c r="H376" s="22"/>
      <c r="I376" s="20"/>
      <c r="J376" s="20"/>
    </row>
    <row r="377" spans="2:10" ht="14.25">
      <c r="B377" s="20"/>
      <c r="C377" s="20"/>
      <c r="D377" s="20"/>
      <c r="E377" s="20"/>
      <c r="F377" s="22"/>
      <c r="G377" s="20"/>
      <c r="H377" s="22"/>
      <c r="I377" s="20"/>
      <c r="J377" s="20"/>
    </row>
    <row r="378" spans="2:10" ht="14.25">
      <c r="B378" s="20"/>
      <c r="C378" s="20"/>
      <c r="D378" s="20"/>
      <c r="E378" s="20"/>
      <c r="F378" s="22"/>
      <c r="G378" s="20"/>
      <c r="H378" s="22"/>
      <c r="I378" s="20"/>
      <c r="J378" s="20"/>
    </row>
    <row r="379" spans="2:10" ht="14.25">
      <c r="B379" s="20"/>
      <c r="C379" s="20"/>
      <c r="D379" s="20"/>
      <c r="E379" s="20"/>
      <c r="F379" s="22"/>
      <c r="G379" s="20"/>
      <c r="H379" s="22"/>
      <c r="I379" s="20"/>
      <c r="J379" s="20"/>
    </row>
    <row r="380" spans="2:10" ht="14.25">
      <c r="B380" s="20"/>
      <c r="C380" s="20"/>
      <c r="D380" s="20"/>
      <c r="E380" s="20"/>
      <c r="F380" s="22"/>
      <c r="G380" s="20"/>
      <c r="H380" s="22"/>
      <c r="I380" s="20"/>
      <c r="J380" s="20"/>
    </row>
    <row r="381" spans="2:10" ht="14.25">
      <c r="B381" s="20"/>
      <c r="C381" s="20"/>
      <c r="D381" s="20"/>
      <c r="E381" s="20"/>
      <c r="F381" s="22"/>
      <c r="G381" s="20"/>
      <c r="H381" s="22"/>
      <c r="I381" s="20"/>
      <c r="J381" s="20"/>
    </row>
    <row r="382" spans="2:10" ht="14.25">
      <c r="B382" s="20"/>
      <c r="C382" s="20"/>
      <c r="D382" s="20"/>
      <c r="E382" s="20"/>
      <c r="F382" s="22"/>
      <c r="G382" s="20"/>
      <c r="H382" s="22"/>
      <c r="I382" s="20"/>
      <c r="J382" s="20"/>
    </row>
    <row r="383" spans="2:10" ht="14.25">
      <c r="B383" s="20"/>
      <c r="C383" s="20"/>
      <c r="D383" s="20"/>
      <c r="E383" s="20"/>
      <c r="F383" s="22"/>
      <c r="G383" s="20"/>
      <c r="H383" s="22"/>
      <c r="I383" s="20"/>
      <c r="J383" s="20"/>
    </row>
    <row r="384" spans="2:10" ht="14.25">
      <c r="B384" s="20"/>
      <c r="C384" s="20"/>
      <c r="D384" s="20"/>
      <c r="E384" s="20"/>
      <c r="F384" s="22"/>
      <c r="G384" s="20"/>
      <c r="H384" s="22"/>
      <c r="I384" s="20"/>
      <c r="J384" s="20"/>
    </row>
    <row r="385" spans="2:10" ht="14.25">
      <c r="B385" s="20"/>
      <c r="C385" s="20"/>
      <c r="D385" s="20"/>
      <c r="E385" s="20"/>
      <c r="F385" s="22"/>
      <c r="G385" s="20"/>
      <c r="H385" s="22"/>
      <c r="I385" s="20"/>
      <c r="J385" s="20"/>
    </row>
    <row r="386" spans="2:10" ht="14.25">
      <c r="B386" s="20"/>
      <c r="C386" s="20"/>
      <c r="D386" s="20"/>
      <c r="E386" s="20"/>
      <c r="F386" s="22"/>
      <c r="G386" s="20"/>
      <c r="H386" s="22"/>
      <c r="I386" s="20"/>
      <c r="J386" s="20"/>
    </row>
    <row r="387" spans="2:10" ht="14.25">
      <c r="B387" s="20"/>
      <c r="C387" s="20"/>
      <c r="D387" s="20"/>
      <c r="E387" s="20"/>
      <c r="F387" s="22"/>
      <c r="G387" s="20"/>
      <c r="H387" s="22"/>
      <c r="I387" s="20"/>
      <c r="J387" s="20"/>
    </row>
    <row r="388" spans="2:10" ht="14.25">
      <c r="B388" s="20"/>
      <c r="C388" s="20"/>
      <c r="D388" s="20"/>
      <c r="E388" s="20"/>
      <c r="F388" s="22"/>
      <c r="G388" s="20"/>
      <c r="H388" s="22"/>
      <c r="I388" s="20"/>
      <c r="J388" s="20"/>
    </row>
    <row r="389" spans="2:10" ht="14.25">
      <c r="B389" s="20"/>
      <c r="C389" s="20"/>
      <c r="D389" s="20"/>
      <c r="E389" s="20"/>
      <c r="F389" s="22"/>
      <c r="G389" s="20"/>
      <c r="H389" s="22"/>
      <c r="I389" s="20"/>
      <c r="J389" s="20"/>
    </row>
    <row r="390" spans="2:10" ht="14.25">
      <c r="B390" s="20"/>
      <c r="C390" s="20"/>
      <c r="D390" s="20"/>
      <c r="E390" s="20"/>
      <c r="F390" s="22"/>
      <c r="G390" s="20"/>
      <c r="H390" s="22"/>
      <c r="I390" s="20"/>
      <c r="J390" s="20"/>
    </row>
    <row r="391" spans="2:10" ht="14.25">
      <c r="B391" s="20"/>
      <c r="C391" s="20"/>
      <c r="D391" s="20"/>
      <c r="E391" s="20"/>
      <c r="F391" s="22"/>
      <c r="G391" s="20"/>
      <c r="H391" s="22"/>
      <c r="I391" s="20"/>
      <c r="J391" s="20"/>
    </row>
    <row r="392" spans="2:10" ht="14.25">
      <c r="B392" s="20"/>
      <c r="C392" s="20"/>
      <c r="D392" s="20"/>
      <c r="E392" s="20"/>
      <c r="F392" s="22"/>
      <c r="G392" s="20"/>
      <c r="H392" s="22"/>
      <c r="I392" s="20"/>
      <c r="J392" s="20"/>
    </row>
    <row r="393" spans="2:10" ht="14.25">
      <c r="B393" s="20"/>
      <c r="C393" s="20"/>
      <c r="D393" s="20"/>
      <c r="E393" s="20"/>
      <c r="F393" s="22"/>
      <c r="G393" s="20"/>
      <c r="H393" s="22"/>
      <c r="I393" s="20"/>
      <c r="J393" s="20"/>
    </row>
    <row r="394" spans="2:10" ht="14.25">
      <c r="B394" s="20"/>
      <c r="C394" s="20"/>
      <c r="D394" s="20"/>
      <c r="E394" s="20"/>
      <c r="F394" s="22"/>
      <c r="G394" s="20"/>
      <c r="H394" s="22"/>
      <c r="I394" s="20"/>
      <c r="J394" s="20"/>
    </row>
    <row r="395" spans="2:10" ht="14.25">
      <c r="B395" s="20"/>
      <c r="C395" s="20"/>
      <c r="D395" s="20"/>
      <c r="E395" s="20"/>
      <c r="F395" s="22"/>
      <c r="G395" s="20"/>
      <c r="H395" s="22"/>
      <c r="I395" s="20"/>
      <c r="J395" s="20"/>
    </row>
    <row r="396" spans="2:10" ht="14.25">
      <c r="B396" s="20"/>
      <c r="C396" s="20"/>
      <c r="D396" s="20"/>
      <c r="E396" s="20"/>
      <c r="F396" s="22"/>
      <c r="G396" s="20"/>
      <c r="H396" s="22"/>
      <c r="I396" s="20"/>
      <c r="J396" s="20"/>
    </row>
    <row r="397" spans="2:10" ht="14.25">
      <c r="B397" s="20"/>
      <c r="C397" s="20"/>
      <c r="D397" s="20"/>
      <c r="E397" s="20"/>
      <c r="F397" s="22"/>
      <c r="G397" s="20"/>
      <c r="H397" s="22"/>
      <c r="I397" s="20"/>
      <c r="J397" s="20"/>
    </row>
    <row r="398" spans="2:10" ht="14.25">
      <c r="B398" s="20"/>
      <c r="C398" s="20"/>
      <c r="D398" s="20"/>
      <c r="E398" s="20"/>
      <c r="F398" s="22"/>
      <c r="G398" s="20"/>
      <c r="H398" s="22"/>
      <c r="I398" s="20"/>
      <c r="J398" s="20"/>
    </row>
    <row r="399" spans="2:10" ht="14.25">
      <c r="B399" s="20"/>
      <c r="C399" s="20"/>
      <c r="D399" s="20"/>
      <c r="E399" s="20"/>
      <c r="F399" s="22"/>
      <c r="G399" s="20"/>
      <c r="H399" s="22"/>
      <c r="I399" s="20"/>
      <c r="J399" s="20"/>
    </row>
    <row r="400" spans="2:10" ht="14.25">
      <c r="B400" s="20"/>
      <c r="C400" s="20"/>
      <c r="D400" s="20"/>
      <c r="E400" s="20"/>
      <c r="F400" s="22"/>
      <c r="G400" s="20"/>
      <c r="H400" s="22"/>
      <c r="I400" s="20"/>
      <c r="J400" s="20"/>
    </row>
    <row r="401" spans="2:10" ht="14.25">
      <c r="B401" s="20"/>
      <c r="C401" s="20"/>
      <c r="D401" s="20"/>
      <c r="E401" s="20"/>
      <c r="F401" s="22"/>
      <c r="G401" s="20"/>
      <c r="H401" s="22"/>
      <c r="I401" s="20"/>
      <c r="J401" s="20"/>
    </row>
    <row r="402" spans="2:10" ht="14.25">
      <c r="B402" s="20"/>
      <c r="C402" s="20"/>
      <c r="D402" s="20"/>
      <c r="E402" s="20"/>
      <c r="F402" s="22"/>
      <c r="G402" s="20"/>
      <c r="H402" s="22"/>
      <c r="I402" s="20"/>
      <c r="J402" s="20"/>
    </row>
    <row r="403" spans="2:10" ht="14.25">
      <c r="B403" s="20"/>
      <c r="C403" s="20"/>
      <c r="D403" s="20"/>
      <c r="E403" s="20"/>
      <c r="F403" s="22"/>
      <c r="G403" s="20"/>
      <c r="H403" s="22"/>
      <c r="I403" s="20"/>
      <c r="J403" s="20"/>
    </row>
    <row r="404" spans="2:10" ht="14.25">
      <c r="B404" s="20"/>
      <c r="C404" s="20"/>
      <c r="D404" s="20"/>
      <c r="E404" s="20"/>
      <c r="F404" s="22"/>
      <c r="G404" s="20"/>
      <c r="H404" s="22"/>
      <c r="I404" s="20"/>
      <c r="J404" s="20"/>
    </row>
    <row r="405" spans="2:10" ht="14.25">
      <c r="B405" s="20"/>
      <c r="C405" s="20"/>
      <c r="D405" s="20"/>
      <c r="E405" s="20"/>
      <c r="F405" s="22"/>
      <c r="G405" s="20"/>
      <c r="H405" s="22"/>
      <c r="I405" s="20"/>
      <c r="J405" s="20"/>
    </row>
    <row r="406" spans="2:10" ht="14.25">
      <c r="B406" s="20"/>
      <c r="C406" s="20"/>
      <c r="D406" s="20"/>
      <c r="E406" s="20"/>
      <c r="F406" s="22"/>
      <c r="G406" s="20"/>
      <c r="H406" s="22"/>
      <c r="I406" s="20"/>
      <c r="J406" s="20"/>
    </row>
    <row r="407" spans="2:10" ht="14.25">
      <c r="B407" s="20"/>
      <c r="C407" s="20"/>
      <c r="D407" s="20"/>
      <c r="E407" s="20"/>
      <c r="F407" s="22"/>
      <c r="G407" s="20"/>
      <c r="H407" s="22"/>
      <c r="I407" s="20"/>
      <c r="J407" s="20"/>
    </row>
    <row r="408" spans="2:10" ht="14.25">
      <c r="B408" s="20"/>
      <c r="C408" s="20"/>
      <c r="D408" s="20"/>
      <c r="E408" s="20"/>
      <c r="F408" s="22"/>
      <c r="G408" s="20"/>
      <c r="H408" s="22"/>
      <c r="I408" s="20"/>
      <c r="J408" s="20"/>
    </row>
    <row r="409" spans="2:10" ht="14.25">
      <c r="B409" s="20"/>
      <c r="C409" s="20"/>
      <c r="D409" s="20"/>
      <c r="E409" s="20"/>
      <c r="F409" s="22"/>
      <c r="G409" s="20"/>
      <c r="H409" s="22"/>
      <c r="I409" s="20"/>
      <c r="J409" s="20"/>
    </row>
    <row r="410" spans="2:10" ht="14.25">
      <c r="B410" s="20"/>
      <c r="C410" s="20"/>
      <c r="D410" s="20"/>
      <c r="E410" s="20"/>
      <c r="F410" s="22"/>
      <c r="G410" s="20"/>
      <c r="H410" s="22"/>
      <c r="I410" s="20"/>
      <c r="J410" s="20"/>
    </row>
    <row r="411" spans="2:10" ht="14.25">
      <c r="B411" s="20"/>
      <c r="C411" s="20"/>
      <c r="D411" s="20"/>
      <c r="E411" s="20"/>
      <c r="F411" s="22"/>
      <c r="G411" s="20"/>
      <c r="H411" s="22"/>
      <c r="I411" s="20"/>
      <c r="J411" s="20"/>
    </row>
    <row r="412" spans="2:10" ht="14.25">
      <c r="B412" s="20"/>
      <c r="C412" s="20"/>
      <c r="D412" s="20"/>
      <c r="E412" s="20"/>
      <c r="F412" s="22"/>
      <c r="G412" s="20"/>
      <c r="H412" s="22"/>
      <c r="I412" s="20"/>
      <c r="J412" s="20"/>
    </row>
    <row r="413" spans="2:10" ht="14.25">
      <c r="B413" s="20"/>
      <c r="C413" s="20"/>
      <c r="D413" s="20"/>
      <c r="E413" s="20"/>
      <c r="F413" s="22"/>
      <c r="G413" s="20"/>
      <c r="H413" s="22"/>
      <c r="I413" s="20"/>
      <c r="J413" s="20"/>
    </row>
    <row r="414" spans="2:10" ht="14.25">
      <c r="B414" s="20"/>
      <c r="C414" s="20"/>
      <c r="D414" s="20"/>
      <c r="E414" s="20"/>
      <c r="F414" s="22"/>
      <c r="G414" s="20"/>
      <c r="H414" s="22"/>
      <c r="I414" s="20"/>
      <c r="J414" s="20"/>
    </row>
    <row r="415" spans="2:10" ht="14.25">
      <c r="B415" s="20"/>
      <c r="C415" s="20"/>
      <c r="D415" s="20"/>
      <c r="E415" s="20"/>
      <c r="F415" s="22"/>
      <c r="G415" s="20"/>
      <c r="H415" s="22"/>
      <c r="I415" s="20"/>
      <c r="J415" s="20"/>
    </row>
    <row r="416" spans="2:10" ht="14.25">
      <c r="B416" s="20"/>
      <c r="C416" s="20"/>
      <c r="D416" s="20"/>
      <c r="E416" s="20"/>
      <c r="F416" s="22"/>
      <c r="G416" s="20"/>
      <c r="H416" s="22"/>
      <c r="I416" s="20"/>
      <c r="J416" s="20"/>
    </row>
    <row r="417" spans="2:10" ht="14.25">
      <c r="B417" s="20"/>
      <c r="C417" s="20"/>
      <c r="D417" s="20"/>
      <c r="E417" s="20"/>
      <c r="F417" s="22"/>
      <c r="G417" s="20"/>
      <c r="H417" s="22"/>
      <c r="I417" s="20"/>
      <c r="J417" s="20"/>
    </row>
    <row r="418" spans="2:10" ht="14.25">
      <c r="B418" s="20"/>
      <c r="C418" s="20"/>
      <c r="D418" s="20"/>
      <c r="E418" s="20"/>
      <c r="F418" s="22"/>
      <c r="G418" s="20"/>
      <c r="H418" s="22"/>
      <c r="I418" s="20"/>
      <c r="J418" s="20"/>
    </row>
    <row r="419" spans="2:10" ht="14.25">
      <c r="B419" s="20"/>
      <c r="C419" s="20"/>
      <c r="D419" s="20"/>
      <c r="E419" s="20"/>
      <c r="F419" s="22"/>
      <c r="G419" s="20"/>
      <c r="H419" s="22"/>
      <c r="I419" s="20"/>
      <c r="J419" s="20"/>
    </row>
    <row r="420" spans="2:10" ht="14.25">
      <c r="B420" s="20"/>
      <c r="C420" s="20"/>
      <c r="D420" s="20"/>
      <c r="E420" s="20"/>
      <c r="F420" s="22"/>
      <c r="G420" s="20"/>
      <c r="H420" s="22"/>
      <c r="I420" s="20"/>
      <c r="J420" s="20"/>
    </row>
    <row r="421" spans="2:10" ht="14.25">
      <c r="B421" s="20"/>
      <c r="C421" s="20"/>
      <c r="D421" s="20"/>
      <c r="E421" s="20"/>
      <c r="F421" s="22"/>
      <c r="G421" s="20"/>
      <c r="H421" s="22"/>
      <c r="I421" s="20"/>
      <c r="J421" s="20"/>
    </row>
    <row r="422" spans="2:10" ht="14.25">
      <c r="B422" s="20"/>
      <c r="C422" s="20"/>
      <c r="D422" s="20"/>
      <c r="E422" s="20"/>
      <c r="F422" s="22"/>
      <c r="G422" s="20"/>
      <c r="H422" s="22"/>
      <c r="I422" s="20"/>
      <c r="J422" s="20"/>
    </row>
    <row r="423" spans="2:10" ht="14.25">
      <c r="B423" s="20"/>
      <c r="C423" s="20"/>
      <c r="D423" s="20"/>
      <c r="E423" s="20"/>
      <c r="F423" s="22"/>
      <c r="G423" s="20"/>
      <c r="H423" s="22"/>
      <c r="I423" s="20"/>
      <c r="J423" s="20"/>
    </row>
    <row r="424" spans="2:10" ht="14.25">
      <c r="B424" s="20"/>
      <c r="C424" s="20"/>
      <c r="D424" s="20"/>
      <c r="E424" s="20"/>
      <c r="F424" s="22"/>
      <c r="G424" s="20"/>
      <c r="H424" s="22"/>
      <c r="I424" s="20"/>
      <c r="J424" s="20"/>
    </row>
    <row r="425" spans="2:10" ht="14.25">
      <c r="B425" s="20"/>
      <c r="C425" s="20"/>
      <c r="D425" s="20"/>
      <c r="E425" s="20"/>
      <c r="F425" s="22"/>
      <c r="G425" s="20"/>
      <c r="H425" s="22"/>
      <c r="I425" s="20"/>
      <c r="J425" s="20"/>
    </row>
    <row r="426" spans="2:10" ht="14.25">
      <c r="B426" s="20"/>
      <c r="C426" s="20"/>
      <c r="D426" s="20"/>
      <c r="E426" s="20"/>
      <c r="F426" s="22"/>
      <c r="G426" s="20"/>
      <c r="H426" s="22"/>
      <c r="I426" s="20"/>
      <c r="J426" s="20"/>
    </row>
    <row r="427" spans="2:10" ht="14.25">
      <c r="B427" s="20"/>
      <c r="C427" s="20"/>
      <c r="D427" s="20"/>
      <c r="E427" s="20"/>
      <c r="F427" s="22"/>
      <c r="G427" s="20"/>
      <c r="H427" s="22"/>
      <c r="I427" s="20"/>
      <c r="J427" s="20"/>
    </row>
    <row r="428" spans="2:10" ht="14.25">
      <c r="B428" s="20"/>
      <c r="C428" s="20"/>
      <c r="D428" s="20"/>
      <c r="E428" s="20"/>
      <c r="F428" s="22"/>
      <c r="G428" s="20"/>
      <c r="H428" s="22"/>
      <c r="I428" s="20"/>
      <c r="J428" s="20"/>
    </row>
    <row r="429" spans="2:10" ht="14.25">
      <c r="B429" s="20"/>
      <c r="C429" s="20"/>
      <c r="D429" s="20"/>
      <c r="E429" s="20"/>
      <c r="F429" s="22"/>
      <c r="G429" s="20"/>
      <c r="H429" s="22"/>
      <c r="I429" s="20"/>
      <c r="J429" s="20"/>
    </row>
    <row r="430" spans="2:10" ht="14.25">
      <c r="B430" s="20"/>
      <c r="C430" s="20"/>
      <c r="D430" s="20"/>
      <c r="E430" s="20"/>
      <c r="F430" s="22"/>
      <c r="G430" s="20"/>
      <c r="H430" s="22"/>
      <c r="I430" s="20"/>
      <c r="J430" s="20"/>
    </row>
    <row r="431" spans="2:10" ht="14.25">
      <c r="B431" s="20"/>
      <c r="C431" s="20"/>
      <c r="D431" s="20"/>
      <c r="E431" s="20"/>
      <c r="F431" s="22"/>
      <c r="G431" s="20"/>
      <c r="H431" s="22"/>
      <c r="I431" s="20"/>
      <c r="J431" s="20"/>
    </row>
    <row r="432" spans="2:10" ht="14.25">
      <c r="B432" s="20"/>
      <c r="C432" s="20"/>
      <c r="D432" s="20"/>
      <c r="E432" s="20"/>
      <c r="F432" s="22"/>
      <c r="G432" s="20"/>
      <c r="H432" s="22"/>
      <c r="I432" s="20"/>
      <c r="J432" s="20"/>
    </row>
    <row r="433" spans="2:10" ht="14.25">
      <c r="B433" s="20"/>
      <c r="C433" s="20"/>
      <c r="D433" s="20"/>
      <c r="E433" s="20"/>
      <c r="F433" s="22"/>
      <c r="G433" s="20"/>
      <c r="H433" s="22"/>
      <c r="I433" s="20"/>
      <c r="J433" s="20"/>
    </row>
    <row r="434" spans="2:10" ht="14.25">
      <c r="B434" s="20"/>
      <c r="C434" s="20"/>
      <c r="D434" s="20"/>
      <c r="E434" s="20"/>
      <c r="F434" s="22"/>
      <c r="G434" s="20"/>
      <c r="H434" s="22"/>
      <c r="I434" s="20"/>
      <c r="J434" s="20"/>
    </row>
    <row r="435" spans="2:10" ht="14.25">
      <c r="B435" s="20"/>
      <c r="C435" s="20"/>
      <c r="D435" s="20"/>
      <c r="E435" s="20"/>
      <c r="F435" s="22"/>
      <c r="G435" s="20"/>
      <c r="H435" s="22"/>
      <c r="I435" s="20"/>
      <c r="J435" s="20"/>
    </row>
    <row r="436" spans="2:10" ht="14.25">
      <c r="B436" s="20"/>
      <c r="C436" s="20"/>
      <c r="D436" s="20"/>
      <c r="E436" s="20"/>
      <c r="F436" s="22"/>
      <c r="G436" s="20"/>
      <c r="H436" s="22"/>
      <c r="I436" s="20"/>
      <c r="J436" s="20"/>
    </row>
    <row r="437" spans="2:10" ht="14.25">
      <c r="B437" s="20"/>
      <c r="C437" s="20"/>
      <c r="D437" s="20"/>
      <c r="E437" s="20"/>
      <c r="F437" s="22"/>
      <c r="G437" s="20"/>
      <c r="H437" s="22"/>
      <c r="I437" s="20"/>
      <c r="J437" s="20"/>
    </row>
    <row r="438" spans="2:10" ht="14.25">
      <c r="B438" s="20"/>
      <c r="C438" s="20"/>
      <c r="D438" s="20"/>
      <c r="E438" s="20"/>
      <c r="F438" s="22"/>
      <c r="G438" s="20"/>
      <c r="H438" s="22"/>
      <c r="I438" s="20"/>
      <c r="J438" s="20"/>
    </row>
    <row r="439" spans="2:10" ht="14.25">
      <c r="B439" s="20"/>
      <c r="C439" s="20"/>
      <c r="D439" s="20"/>
      <c r="E439" s="20"/>
      <c r="F439" s="22"/>
      <c r="G439" s="20"/>
      <c r="H439" s="22"/>
      <c r="I439" s="20"/>
      <c r="J439" s="20"/>
    </row>
    <row r="440" spans="2:10" ht="14.25">
      <c r="B440" s="20"/>
      <c r="C440" s="20"/>
      <c r="D440" s="20"/>
      <c r="E440" s="20"/>
      <c r="F440" s="22"/>
      <c r="G440" s="20"/>
      <c r="H440" s="22"/>
      <c r="I440" s="20"/>
      <c r="J440" s="20"/>
    </row>
    <row r="441" spans="2:10" ht="14.25">
      <c r="B441" s="20"/>
      <c r="C441" s="20"/>
      <c r="D441" s="20"/>
      <c r="E441" s="20"/>
      <c r="F441" s="22"/>
      <c r="G441" s="20"/>
      <c r="H441" s="22"/>
      <c r="I441" s="20"/>
      <c r="J441" s="20"/>
    </row>
    <row r="442" spans="2:10" ht="14.25">
      <c r="B442" s="20"/>
      <c r="C442" s="20"/>
      <c r="D442" s="20"/>
      <c r="E442" s="20"/>
      <c r="F442" s="22"/>
      <c r="G442" s="20"/>
      <c r="H442" s="22"/>
      <c r="I442" s="20"/>
      <c r="J442" s="20"/>
    </row>
    <row r="443" spans="2:10" ht="14.25">
      <c r="B443" s="20"/>
      <c r="C443" s="20"/>
      <c r="D443" s="20"/>
      <c r="E443" s="20"/>
      <c r="F443" s="22"/>
      <c r="G443" s="20"/>
      <c r="H443" s="22"/>
      <c r="I443" s="20"/>
      <c r="J443" s="20"/>
    </row>
  </sheetData>
  <sheetProtection/>
  <mergeCells count="1">
    <mergeCell ref="A1:J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tabColor indexed="11"/>
  </sheetPr>
  <dimension ref="A1:J443"/>
  <sheetViews>
    <sheetView zoomScaleSheetLayoutView="100" workbookViewId="0" topLeftCell="A1">
      <selection activeCell="K13" sqref="K13"/>
    </sheetView>
  </sheetViews>
  <sheetFormatPr defaultColWidth="8.796875" defaultRowHeight="14.25"/>
  <cols>
    <col min="1" max="1" width="25" style="10" bestFit="1" customWidth="1"/>
    <col min="2" max="2" width="10.69921875" style="10" customWidth="1"/>
    <col min="3" max="3" width="10.09765625" style="10" customWidth="1"/>
    <col min="4" max="4" width="9.8984375" style="10" customWidth="1"/>
    <col min="5" max="5" width="10.69921875" style="10" customWidth="1"/>
    <col min="6" max="6" width="10.09765625" style="11" customWidth="1"/>
    <col min="7" max="7" width="9.5" style="10" customWidth="1"/>
    <col min="8" max="8" width="9.09765625" style="11" customWidth="1"/>
    <col min="9" max="9" width="7.59765625" style="10" customWidth="1"/>
    <col min="10" max="10" width="7.09765625" style="10" customWidth="1"/>
    <col min="11" max="16384" width="9" style="10" customWidth="1"/>
  </cols>
  <sheetData>
    <row r="1" spans="1:10" ht="24" customHeight="1">
      <c r="A1" s="176" t="s">
        <v>146</v>
      </c>
      <c r="B1" s="178"/>
      <c r="C1" s="178"/>
      <c r="D1" s="178"/>
      <c r="E1" s="178"/>
      <c r="F1" s="178"/>
      <c r="G1" s="178"/>
      <c r="H1" s="178"/>
      <c r="I1" s="178"/>
      <c r="J1" s="178"/>
    </row>
    <row r="2" ht="14.25" thickBot="1">
      <c r="J2" s="11" t="s">
        <v>31</v>
      </c>
    </row>
    <row r="3" spans="1:10" ht="35.25" customHeight="1" thickBo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32</v>
      </c>
      <c r="F3" s="13" t="s">
        <v>33</v>
      </c>
      <c r="G3" s="113" t="s">
        <v>48</v>
      </c>
      <c r="H3" s="113" t="s">
        <v>49</v>
      </c>
      <c r="I3" s="113" t="s">
        <v>50</v>
      </c>
      <c r="J3" s="14" t="s">
        <v>51</v>
      </c>
    </row>
    <row r="4" spans="1:10" ht="18" customHeight="1" thickBot="1">
      <c r="A4" s="114" t="s">
        <v>58</v>
      </c>
      <c r="B4" s="77">
        <v>407133</v>
      </c>
      <c r="C4" s="77">
        <v>70909</v>
      </c>
      <c r="D4" s="108">
        <f aca="true" t="shared" si="0" ref="D4:D35">IF(B4=0,"0",(C4/B4*100))</f>
        <v>17.41666728071662</v>
      </c>
      <c r="E4" s="77">
        <v>276</v>
      </c>
      <c r="F4" s="115">
        <f aca="true" t="shared" si="1" ref="F4:F35">IF(C4=0,"0",(E4/C4*100))</f>
        <v>0.3892312682452157</v>
      </c>
      <c r="G4" s="77">
        <v>229</v>
      </c>
      <c r="H4" s="115">
        <f aca="true" t="shared" si="2" ref="H4:H35">IF(E4=0,"0",(G4/E4*100))</f>
        <v>82.97101449275362</v>
      </c>
      <c r="I4" s="77">
        <v>45</v>
      </c>
      <c r="J4" s="109">
        <f>IF(C4=0,"0.00",(I4/C4*100))</f>
        <v>0.06346161982258952</v>
      </c>
    </row>
    <row r="5" spans="1:10" ht="16.5" customHeight="1">
      <c r="A5" s="111" t="s">
        <v>59</v>
      </c>
      <c r="B5" s="71">
        <v>119100</v>
      </c>
      <c r="C5" s="71">
        <v>22905</v>
      </c>
      <c r="D5" s="91">
        <f t="shared" si="0"/>
        <v>19.231738035264485</v>
      </c>
      <c r="E5" s="71">
        <v>140</v>
      </c>
      <c r="F5" s="112">
        <f t="shared" si="1"/>
        <v>0.61122025758568</v>
      </c>
      <c r="G5" s="71">
        <v>113</v>
      </c>
      <c r="H5" s="112">
        <f t="shared" si="2"/>
        <v>80.71428571428572</v>
      </c>
      <c r="I5" s="71">
        <v>24</v>
      </c>
      <c r="J5" s="92">
        <f aca="true" t="shared" si="3" ref="J5:J67">IF(C5=0,"0.00",(I5/C5*100))</f>
        <v>0.10478061558611657</v>
      </c>
    </row>
    <row r="6" spans="1:10" ht="16.5" customHeight="1">
      <c r="A6" s="116" t="s">
        <v>60</v>
      </c>
      <c r="B6" s="75">
        <v>119100</v>
      </c>
      <c r="C6" s="75">
        <v>22905</v>
      </c>
      <c r="D6" s="94">
        <f t="shared" si="0"/>
        <v>19.231738035264485</v>
      </c>
      <c r="E6" s="75">
        <v>140</v>
      </c>
      <c r="F6" s="98">
        <f t="shared" si="1"/>
        <v>0.61122025758568</v>
      </c>
      <c r="G6" s="75">
        <v>113</v>
      </c>
      <c r="H6" s="98">
        <f t="shared" si="2"/>
        <v>80.71428571428572</v>
      </c>
      <c r="I6" s="75">
        <v>24</v>
      </c>
      <c r="J6" s="95">
        <f t="shared" si="3"/>
        <v>0.10478061558611657</v>
      </c>
    </row>
    <row r="7" spans="1:10" ht="16.5" customHeight="1">
      <c r="A7" s="110" t="s">
        <v>4</v>
      </c>
      <c r="B7" s="23">
        <v>15741</v>
      </c>
      <c r="C7" s="23">
        <v>1767</v>
      </c>
      <c r="D7" s="72">
        <f t="shared" si="0"/>
        <v>11.225462168858396</v>
      </c>
      <c r="E7" s="23">
        <v>3</v>
      </c>
      <c r="F7" s="83">
        <f t="shared" si="1"/>
        <v>0.1697792869269949</v>
      </c>
      <c r="G7" s="23">
        <v>3</v>
      </c>
      <c r="H7" s="83">
        <f t="shared" si="2"/>
        <v>100</v>
      </c>
      <c r="I7" s="84">
        <v>2</v>
      </c>
      <c r="J7" s="25">
        <f t="shared" si="3"/>
        <v>0.11318619128466327</v>
      </c>
    </row>
    <row r="8" spans="1:10" ht="16.5" customHeight="1">
      <c r="A8" s="110" t="s">
        <v>5</v>
      </c>
      <c r="B8" s="23">
        <v>3108</v>
      </c>
      <c r="C8" s="23">
        <v>435</v>
      </c>
      <c r="D8" s="72">
        <f t="shared" si="0"/>
        <v>13.996138996138995</v>
      </c>
      <c r="E8" s="23">
        <v>1</v>
      </c>
      <c r="F8" s="83">
        <f t="shared" si="1"/>
        <v>0.22988505747126436</v>
      </c>
      <c r="G8" s="23">
        <v>1</v>
      </c>
      <c r="H8" s="83">
        <f t="shared" si="2"/>
        <v>100</v>
      </c>
      <c r="I8" s="23">
        <v>1</v>
      </c>
      <c r="J8" s="25">
        <f t="shared" si="3"/>
        <v>0.22988505747126436</v>
      </c>
    </row>
    <row r="9" spans="1:10" ht="16.5" customHeight="1">
      <c r="A9" s="116" t="s">
        <v>61</v>
      </c>
      <c r="B9" s="75">
        <v>18849</v>
      </c>
      <c r="C9" s="75">
        <v>2202</v>
      </c>
      <c r="D9" s="94">
        <f t="shared" si="0"/>
        <v>11.68231736431641</v>
      </c>
      <c r="E9" s="75">
        <v>4</v>
      </c>
      <c r="F9" s="98">
        <f t="shared" si="1"/>
        <v>0.18165304268846502</v>
      </c>
      <c r="G9" s="75">
        <v>4</v>
      </c>
      <c r="H9" s="98">
        <f t="shared" si="2"/>
        <v>100</v>
      </c>
      <c r="I9" s="75">
        <v>3</v>
      </c>
      <c r="J9" s="95">
        <f t="shared" si="3"/>
        <v>0.13623978201634876</v>
      </c>
    </row>
    <row r="10" spans="1:10" ht="16.5" customHeight="1">
      <c r="A10" s="110" t="s">
        <v>6</v>
      </c>
      <c r="B10" s="23">
        <v>6253</v>
      </c>
      <c r="C10" s="23">
        <v>953</v>
      </c>
      <c r="D10" s="72">
        <f t="shared" si="0"/>
        <v>15.240684471453703</v>
      </c>
      <c r="E10" s="23">
        <v>2</v>
      </c>
      <c r="F10" s="83">
        <f t="shared" si="1"/>
        <v>0.2098635886673662</v>
      </c>
      <c r="G10" s="23">
        <v>1</v>
      </c>
      <c r="H10" s="83">
        <f t="shared" si="2"/>
        <v>50</v>
      </c>
      <c r="I10" s="84">
        <v>0</v>
      </c>
      <c r="J10" s="25">
        <f t="shared" si="3"/>
        <v>0</v>
      </c>
    </row>
    <row r="11" spans="1:10" ht="16.5" customHeight="1">
      <c r="A11" s="110" t="s">
        <v>62</v>
      </c>
      <c r="B11" s="23">
        <v>11525</v>
      </c>
      <c r="C11" s="23">
        <v>1715</v>
      </c>
      <c r="D11" s="72">
        <f t="shared" si="0"/>
        <v>14.880694143167029</v>
      </c>
      <c r="E11" s="23">
        <v>5</v>
      </c>
      <c r="F11" s="83">
        <f t="shared" si="1"/>
        <v>0.2915451895043732</v>
      </c>
      <c r="G11" s="23">
        <v>3</v>
      </c>
      <c r="H11" s="83">
        <f t="shared" si="2"/>
        <v>60</v>
      </c>
      <c r="I11" s="23">
        <v>1</v>
      </c>
      <c r="J11" s="25">
        <f t="shared" si="3"/>
        <v>0.05830903790087463</v>
      </c>
    </row>
    <row r="12" spans="1:10" ht="16.5" customHeight="1">
      <c r="A12" s="110" t="s">
        <v>63</v>
      </c>
      <c r="B12" s="23">
        <v>3987</v>
      </c>
      <c r="C12" s="23">
        <v>545</v>
      </c>
      <c r="D12" s="72">
        <f t="shared" si="0"/>
        <v>13.669425633308252</v>
      </c>
      <c r="E12" s="23">
        <v>0</v>
      </c>
      <c r="F12" s="83">
        <f t="shared" si="1"/>
        <v>0</v>
      </c>
      <c r="G12" s="23">
        <v>0</v>
      </c>
      <c r="H12" s="83" t="str">
        <f t="shared" si="2"/>
        <v>0</v>
      </c>
      <c r="I12" s="84">
        <v>0</v>
      </c>
      <c r="J12" s="25">
        <f t="shared" si="3"/>
        <v>0</v>
      </c>
    </row>
    <row r="13" spans="1:10" ht="16.5" customHeight="1">
      <c r="A13" s="110" t="s">
        <v>64</v>
      </c>
      <c r="B13" s="23">
        <v>3303</v>
      </c>
      <c r="C13" s="23">
        <v>798</v>
      </c>
      <c r="D13" s="72">
        <f t="shared" si="0"/>
        <v>24.159854677565846</v>
      </c>
      <c r="E13" s="23">
        <v>0</v>
      </c>
      <c r="F13" s="83">
        <f t="shared" si="1"/>
        <v>0</v>
      </c>
      <c r="G13" s="23">
        <v>0</v>
      </c>
      <c r="H13" s="83" t="str">
        <f t="shared" si="2"/>
        <v>0</v>
      </c>
      <c r="I13" s="84">
        <v>0</v>
      </c>
      <c r="J13" s="25">
        <f t="shared" si="3"/>
        <v>0</v>
      </c>
    </row>
    <row r="14" spans="1:10" ht="16.5" customHeight="1">
      <c r="A14" s="116" t="s">
        <v>65</v>
      </c>
      <c r="B14" s="75">
        <v>25068</v>
      </c>
      <c r="C14" s="75">
        <v>4011</v>
      </c>
      <c r="D14" s="94">
        <f t="shared" si="0"/>
        <v>16.0004786979416</v>
      </c>
      <c r="E14" s="75">
        <v>7</v>
      </c>
      <c r="F14" s="98">
        <f t="shared" si="1"/>
        <v>0.17452006980802792</v>
      </c>
      <c r="G14" s="75">
        <v>4</v>
      </c>
      <c r="H14" s="98">
        <f t="shared" si="2"/>
        <v>57.14285714285714</v>
      </c>
      <c r="I14" s="75">
        <v>1</v>
      </c>
      <c r="J14" s="95">
        <f t="shared" si="3"/>
        <v>0.02493143854400399</v>
      </c>
    </row>
    <row r="15" spans="1:10" ht="16.5" customHeight="1">
      <c r="A15" s="110" t="s">
        <v>69</v>
      </c>
      <c r="B15" s="23">
        <v>3663</v>
      </c>
      <c r="C15" s="23">
        <v>1211</v>
      </c>
      <c r="D15" s="72">
        <f t="shared" si="0"/>
        <v>33.06033306033306</v>
      </c>
      <c r="E15" s="23">
        <v>2</v>
      </c>
      <c r="F15" s="83">
        <f t="shared" si="1"/>
        <v>0.16515276630883566</v>
      </c>
      <c r="G15" s="23">
        <v>2</v>
      </c>
      <c r="H15" s="83">
        <f t="shared" si="2"/>
        <v>100</v>
      </c>
      <c r="I15" s="73">
        <v>0</v>
      </c>
      <c r="J15" s="25">
        <f t="shared" si="3"/>
        <v>0</v>
      </c>
    </row>
    <row r="16" spans="1:10" ht="16.5" customHeight="1">
      <c r="A16" s="110" t="s">
        <v>67</v>
      </c>
      <c r="B16" s="23">
        <v>178</v>
      </c>
      <c r="C16" s="23">
        <v>32</v>
      </c>
      <c r="D16" s="72">
        <f t="shared" si="0"/>
        <v>17.97752808988764</v>
      </c>
      <c r="E16" s="23">
        <v>0</v>
      </c>
      <c r="F16" s="83">
        <f t="shared" si="1"/>
        <v>0</v>
      </c>
      <c r="G16" s="23">
        <v>0</v>
      </c>
      <c r="H16" s="83" t="str">
        <f t="shared" si="2"/>
        <v>0</v>
      </c>
      <c r="I16" s="23">
        <v>0</v>
      </c>
      <c r="J16" s="25">
        <f t="shared" si="3"/>
        <v>0</v>
      </c>
    </row>
    <row r="17" spans="1:10" ht="16.5" customHeight="1">
      <c r="A17" s="110" t="s">
        <v>68</v>
      </c>
      <c r="B17" s="23">
        <v>270</v>
      </c>
      <c r="C17" s="23">
        <v>55</v>
      </c>
      <c r="D17" s="72">
        <f t="shared" si="0"/>
        <v>20.37037037037037</v>
      </c>
      <c r="E17" s="23">
        <v>0</v>
      </c>
      <c r="F17" s="83">
        <f t="shared" si="1"/>
        <v>0</v>
      </c>
      <c r="G17" s="23">
        <v>0</v>
      </c>
      <c r="H17" s="83" t="str">
        <f t="shared" si="2"/>
        <v>0</v>
      </c>
      <c r="I17" s="23">
        <v>0</v>
      </c>
      <c r="J17" s="25">
        <f t="shared" si="3"/>
        <v>0</v>
      </c>
    </row>
    <row r="18" spans="1:10" ht="16.5" customHeight="1">
      <c r="A18" s="110" t="s">
        <v>66</v>
      </c>
      <c r="B18" s="23">
        <v>9889</v>
      </c>
      <c r="C18" s="23">
        <v>1926</v>
      </c>
      <c r="D18" s="72">
        <f t="shared" si="0"/>
        <v>19.47618566083527</v>
      </c>
      <c r="E18" s="23">
        <v>7</v>
      </c>
      <c r="F18" s="83">
        <f t="shared" si="1"/>
        <v>0.363447559709242</v>
      </c>
      <c r="G18" s="23">
        <v>6</v>
      </c>
      <c r="H18" s="83">
        <f t="shared" si="2"/>
        <v>85.71428571428571</v>
      </c>
      <c r="I18" s="73">
        <v>2</v>
      </c>
      <c r="J18" s="25">
        <f t="shared" si="3"/>
        <v>0.10384215991692627</v>
      </c>
    </row>
    <row r="19" spans="1:10" ht="16.5" customHeight="1">
      <c r="A19" s="116" t="s">
        <v>70</v>
      </c>
      <c r="B19" s="75">
        <v>14000</v>
      </c>
      <c r="C19" s="75">
        <v>3224</v>
      </c>
      <c r="D19" s="94">
        <f t="shared" si="0"/>
        <v>23.02857142857143</v>
      </c>
      <c r="E19" s="75">
        <v>9</v>
      </c>
      <c r="F19" s="98">
        <f t="shared" si="1"/>
        <v>0.2791563275434243</v>
      </c>
      <c r="G19" s="75">
        <v>8</v>
      </c>
      <c r="H19" s="98">
        <f t="shared" si="2"/>
        <v>88.88888888888889</v>
      </c>
      <c r="I19" s="75">
        <v>2</v>
      </c>
      <c r="J19" s="95">
        <f t="shared" si="3"/>
        <v>0.062034739454094295</v>
      </c>
    </row>
    <row r="20" spans="1:10" ht="16.5" customHeight="1">
      <c r="A20" s="110" t="s">
        <v>71</v>
      </c>
      <c r="B20" s="23">
        <v>33622</v>
      </c>
      <c r="C20" s="23">
        <v>3981</v>
      </c>
      <c r="D20" s="72">
        <f t="shared" si="0"/>
        <v>11.840461602522158</v>
      </c>
      <c r="E20" s="23">
        <v>13</v>
      </c>
      <c r="F20" s="83">
        <f t="shared" si="1"/>
        <v>0.3265511178095956</v>
      </c>
      <c r="G20" s="23">
        <v>9</v>
      </c>
      <c r="H20" s="83">
        <f t="shared" si="2"/>
        <v>69.23076923076923</v>
      </c>
      <c r="I20" s="23">
        <v>2</v>
      </c>
      <c r="J20" s="25">
        <f t="shared" si="3"/>
        <v>0.050238633509168545</v>
      </c>
    </row>
    <row r="21" spans="1:10" ht="16.5" customHeight="1">
      <c r="A21" s="110" t="s">
        <v>72</v>
      </c>
      <c r="B21" s="23">
        <v>11386</v>
      </c>
      <c r="C21" s="23">
        <v>0</v>
      </c>
      <c r="D21" s="72">
        <f t="shared" si="0"/>
        <v>0</v>
      </c>
      <c r="E21" s="23">
        <v>0</v>
      </c>
      <c r="F21" s="83" t="str">
        <f t="shared" si="1"/>
        <v>0</v>
      </c>
      <c r="G21" s="23">
        <v>0</v>
      </c>
      <c r="H21" s="83" t="str">
        <f t="shared" si="2"/>
        <v>0</v>
      </c>
      <c r="I21" s="23">
        <v>0</v>
      </c>
      <c r="J21" s="25" t="str">
        <f t="shared" si="3"/>
        <v>0.00</v>
      </c>
    </row>
    <row r="22" spans="1:10" ht="16.5" customHeight="1">
      <c r="A22" s="116" t="s">
        <v>73</v>
      </c>
      <c r="B22" s="75">
        <v>45008</v>
      </c>
      <c r="C22" s="75">
        <v>3981</v>
      </c>
      <c r="D22" s="94">
        <f t="shared" si="0"/>
        <v>8.845094205474583</v>
      </c>
      <c r="E22" s="75">
        <v>13</v>
      </c>
      <c r="F22" s="98">
        <f t="shared" si="1"/>
        <v>0.3265511178095956</v>
      </c>
      <c r="G22" s="75">
        <v>9</v>
      </c>
      <c r="H22" s="98">
        <f t="shared" si="2"/>
        <v>69.23076923076923</v>
      </c>
      <c r="I22" s="75">
        <v>2</v>
      </c>
      <c r="J22" s="95">
        <f t="shared" si="3"/>
        <v>0.050238633509168545</v>
      </c>
    </row>
    <row r="23" spans="1:10" ht="16.5" customHeight="1">
      <c r="A23" s="110" t="s">
        <v>7</v>
      </c>
      <c r="B23" s="23">
        <v>6951</v>
      </c>
      <c r="C23" s="23">
        <v>1000</v>
      </c>
      <c r="D23" s="72">
        <f t="shared" si="0"/>
        <v>14.386419220256078</v>
      </c>
      <c r="E23" s="23">
        <v>1</v>
      </c>
      <c r="F23" s="83">
        <f t="shared" si="1"/>
        <v>0.1</v>
      </c>
      <c r="G23" s="23">
        <v>0</v>
      </c>
      <c r="H23" s="83">
        <f t="shared" si="2"/>
        <v>0</v>
      </c>
      <c r="I23" s="73">
        <v>0</v>
      </c>
      <c r="J23" s="25">
        <f t="shared" si="3"/>
        <v>0</v>
      </c>
    </row>
    <row r="24" spans="1:10" ht="16.5" customHeight="1">
      <c r="A24" s="110" t="s">
        <v>8</v>
      </c>
      <c r="B24" s="23">
        <v>19247</v>
      </c>
      <c r="C24" s="23">
        <v>3641</v>
      </c>
      <c r="D24" s="72">
        <f t="shared" si="0"/>
        <v>18.917233854626694</v>
      </c>
      <c r="E24" s="23">
        <v>7</v>
      </c>
      <c r="F24" s="83">
        <f t="shared" si="1"/>
        <v>0.19225487503433122</v>
      </c>
      <c r="G24" s="23">
        <v>7</v>
      </c>
      <c r="H24" s="83">
        <f t="shared" si="2"/>
        <v>100</v>
      </c>
      <c r="I24" s="73">
        <v>2</v>
      </c>
      <c r="J24" s="25">
        <f t="shared" si="3"/>
        <v>0.05492996429552321</v>
      </c>
    </row>
    <row r="25" spans="1:10" ht="16.5" customHeight="1">
      <c r="A25" s="110" t="s">
        <v>9</v>
      </c>
      <c r="B25" s="23">
        <v>3122</v>
      </c>
      <c r="C25" s="23">
        <v>706</v>
      </c>
      <c r="D25" s="72">
        <f t="shared" si="0"/>
        <v>22.61370916079436</v>
      </c>
      <c r="E25" s="23">
        <v>1</v>
      </c>
      <c r="F25" s="83">
        <f t="shared" si="1"/>
        <v>0.141643059490085</v>
      </c>
      <c r="G25" s="23">
        <v>0</v>
      </c>
      <c r="H25" s="83">
        <f t="shared" si="2"/>
        <v>0</v>
      </c>
      <c r="I25" s="73">
        <v>0</v>
      </c>
      <c r="J25" s="25">
        <f t="shared" si="3"/>
        <v>0</v>
      </c>
    </row>
    <row r="26" spans="1:10" ht="16.5" customHeight="1">
      <c r="A26" s="116" t="s">
        <v>74</v>
      </c>
      <c r="B26" s="75">
        <v>29320</v>
      </c>
      <c r="C26" s="75">
        <v>5347</v>
      </c>
      <c r="D26" s="94">
        <f t="shared" si="0"/>
        <v>18.23669849931787</v>
      </c>
      <c r="E26" s="75">
        <v>9</v>
      </c>
      <c r="F26" s="98">
        <f t="shared" si="1"/>
        <v>0.1683186833738545</v>
      </c>
      <c r="G26" s="75">
        <v>7</v>
      </c>
      <c r="H26" s="98">
        <f t="shared" si="2"/>
        <v>77.77777777777779</v>
      </c>
      <c r="I26" s="75">
        <v>2</v>
      </c>
      <c r="J26" s="95">
        <f t="shared" si="3"/>
        <v>0.037404151860856556</v>
      </c>
    </row>
    <row r="27" spans="1:10" ht="16.5" customHeight="1">
      <c r="A27" s="110" t="s">
        <v>10</v>
      </c>
      <c r="B27" s="23">
        <v>5176</v>
      </c>
      <c r="C27" s="23">
        <v>1038</v>
      </c>
      <c r="D27" s="72">
        <f t="shared" si="0"/>
        <v>20.054095826893352</v>
      </c>
      <c r="E27" s="23">
        <v>4</v>
      </c>
      <c r="F27" s="83">
        <f t="shared" si="1"/>
        <v>0.3853564547206166</v>
      </c>
      <c r="G27" s="23">
        <v>2</v>
      </c>
      <c r="H27" s="83">
        <f t="shared" si="2"/>
        <v>50</v>
      </c>
      <c r="I27" s="73">
        <v>1</v>
      </c>
      <c r="J27" s="25">
        <f t="shared" si="3"/>
        <v>0.09633911368015415</v>
      </c>
    </row>
    <row r="28" spans="1:10" ht="16.5" customHeight="1">
      <c r="A28" s="110" t="s">
        <v>11</v>
      </c>
      <c r="B28" s="23">
        <v>2346</v>
      </c>
      <c r="C28" s="23">
        <v>364</v>
      </c>
      <c r="D28" s="72">
        <f t="shared" si="0"/>
        <v>15.515771526001704</v>
      </c>
      <c r="E28" s="23">
        <v>0</v>
      </c>
      <c r="F28" s="83">
        <f t="shared" si="1"/>
        <v>0</v>
      </c>
      <c r="G28" s="23">
        <v>0</v>
      </c>
      <c r="H28" s="83" t="str">
        <f t="shared" si="2"/>
        <v>0</v>
      </c>
      <c r="I28" s="23">
        <v>0</v>
      </c>
      <c r="J28" s="25">
        <f t="shared" si="3"/>
        <v>0</v>
      </c>
    </row>
    <row r="29" spans="1:10" ht="16.5" customHeight="1">
      <c r="A29" s="116" t="s">
        <v>75</v>
      </c>
      <c r="B29" s="75">
        <v>7522</v>
      </c>
      <c r="C29" s="75">
        <v>1402</v>
      </c>
      <c r="D29" s="94">
        <f t="shared" si="0"/>
        <v>18.63865993086945</v>
      </c>
      <c r="E29" s="75">
        <v>4</v>
      </c>
      <c r="F29" s="98">
        <f t="shared" si="1"/>
        <v>0.28530670470756064</v>
      </c>
      <c r="G29" s="75">
        <v>2</v>
      </c>
      <c r="H29" s="98">
        <f t="shared" si="2"/>
        <v>50</v>
      </c>
      <c r="I29" s="75">
        <v>1</v>
      </c>
      <c r="J29" s="95">
        <f t="shared" si="3"/>
        <v>0.07132667617689016</v>
      </c>
    </row>
    <row r="30" spans="1:10" ht="16.5" customHeight="1">
      <c r="A30" s="110" t="s">
        <v>76</v>
      </c>
      <c r="B30" s="23">
        <v>12032</v>
      </c>
      <c r="C30" s="23">
        <v>4696</v>
      </c>
      <c r="D30" s="72">
        <f t="shared" si="0"/>
        <v>39.02925531914894</v>
      </c>
      <c r="E30" s="23">
        <v>15</v>
      </c>
      <c r="F30" s="83">
        <f t="shared" si="1"/>
        <v>0.31942078364565585</v>
      </c>
      <c r="G30" s="23">
        <v>13</v>
      </c>
      <c r="H30" s="83">
        <f t="shared" si="2"/>
        <v>86.66666666666667</v>
      </c>
      <c r="I30" s="73">
        <v>1</v>
      </c>
      <c r="J30" s="25">
        <f t="shared" si="3"/>
        <v>0.02129471890971039</v>
      </c>
    </row>
    <row r="31" spans="1:10" ht="16.5" customHeight="1">
      <c r="A31" s="110" t="s">
        <v>77</v>
      </c>
      <c r="B31" s="23">
        <v>4106</v>
      </c>
      <c r="C31" s="23">
        <v>779</v>
      </c>
      <c r="D31" s="72">
        <f t="shared" si="0"/>
        <v>18.972235752557236</v>
      </c>
      <c r="E31" s="23">
        <v>1</v>
      </c>
      <c r="F31" s="83">
        <f t="shared" si="1"/>
        <v>0.12836970474967907</v>
      </c>
      <c r="G31" s="23">
        <v>1</v>
      </c>
      <c r="H31" s="83">
        <f t="shared" si="2"/>
        <v>100</v>
      </c>
      <c r="I31" s="23">
        <v>0</v>
      </c>
      <c r="J31" s="25">
        <f t="shared" si="3"/>
        <v>0</v>
      </c>
    </row>
    <row r="32" spans="1:10" ht="16.5" customHeight="1">
      <c r="A32" s="110" t="s">
        <v>78</v>
      </c>
      <c r="B32" s="23">
        <v>6428</v>
      </c>
      <c r="C32" s="23">
        <v>2254</v>
      </c>
      <c r="D32" s="72">
        <f t="shared" si="0"/>
        <v>35.065339141257</v>
      </c>
      <c r="E32" s="23">
        <v>6</v>
      </c>
      <c r="F32" s="83">
        <f t="shared" si="1"/>
        <v>0.26619343389529726</v>
      </c>
      <c r="G32" s="23">
        <v>5</v>
      </c>
      <c r="H32" s="83">
        <f t="shared" si="2"/>
        <v>83.33333333333334</v>
      </c>
      <c r="I32" s="23">
        <v>1</v>
      </c>
      <c r="J32" s="25">
        <f t="shared" si="3"/>
        <v>0.044365572315882874</v>
      </c>
    </row>
    <row r="33" spans="1:10" ht="16.5" customHeight="1">
      <c r="A33" s="110" t="s">
        <v>79</v>
      </c>
      <c r="B33" s="23">
        <v>1897</v>
      </c>
      <c r="C33" s="23">
        <v>264</v>
      </c>
      <c r="D33" s="72">
        <f t="shared" si="0"/>
        <v>13.916710595677383</v>
      </c>
      <c r="E33" s="23">
        <v>0</v>
      </c>
      <c r="F33" s="83">
        <f t="shared" si="1"/>
        <v>0</v>
      </c>
      <c r="G33" s="23">
        <v>0</v>
      </c>
      <c r="H33" s="83" t="str">
        <f t="shared" si="2"/>
        <v>0</v>
      </c>
      <c r="I33" s="23">
        <v>0</v>
      </c>
      <c r="J33" s="25">
        <f t="shared" si="3"/>
        <v>0</v>
      </c>
    </row>
    <row r="34" spans="1:10" ht="16.5" customHeight="1">
      <c r="A34" s="110" t="s">
        <v>80</v>
      </c>
      <c r="B34" s="23">
        <v>2750</v>
      </c>
      <c r="C34" s="23">
        <v>529</v>
      </c>
      <c r="D34" s="72">
        <f t="shared" si="0"/>
        <v>19.236363636363638</v>
      </c>
      <c r="E34" s="23">
        <v>3</v>
      </c>
      <c r="F34" s="83">
        <f t="shared" si="1"/>
        <v>0.5671077504725899</v>
      </c>
      <c r="G34" s="23">
        <v>2</v>
      </c>
      <c r="H34" s="83">
        <f t="shared" si="2"/>
        <v>66.66666666666666</v>
      </c>
      <c r="I34" s="23">
        <v>0</v>
      </c>
      <c r="J34" s="25">
        <f t="shared" si="3"/>
        <v>0</v>
      </c>
    </row>
    <row r="35" spans="1:10" ht="16.5" customHeight="1">
      <c r="A35" s="116" t="s">
        <v>81</v>
      </c>
      <c r="B35" s="75">
        <v>27213</v>
      </c>
      <c r="C35" s="75">
        <v>8522</v>
      </c>
      <c r="D35" s="94">
        <f t="shared" si="0"/>
        <v>31.31591518759416</v>
      </c>
      <c r="E35" s="75">
        <v>25</v>
      </c>
      <c r="F35" s="98">
        <f t="shared" si="1"/>
        <v>0.29335836658061487</v>
      </c>
      <c r="G35" s="75">
        <v>21</v>
      </c>
      <c r="H35" s="98">
        <f t="shared" si="2"/>
        <v>84</v>
      </c>
      <c r="I35" s="79">
        <v>2</v>
      </c>
      <c r="J35" s="95">
        <f t="shared" si="3"/>
        <v>0.02346866932644919</v>
      </c>
    </row>
    <row r="36" spans="1:10" ht="16.5" customHeight="1">
      <c r="A36" s="110" t="s">
        <v>82</v>
      </c>
      <c r="B36" s="23">
        <v>10651</v>
      </c>
      <c r="C36" s="23">
        <v>1704</v>
      </c>
      <c r="D36" s="72">
        <f aca="true" t="shared" si="4" ref="D36:D67">IF(B36=0,"0",(C36/B36*100))</f>
        <v>15.9984977936344</v>
      </c>
      <c r="E36" s="23">
        <v>3</v>
      </c>
      <c r="F36" s="83">
        <f aca="true" t="shared" si="5" ref="F36:F67">IF(C36=0,"0",(E36/C36*100))</f>
        <v>0.17605633802816903</v>
      </c>
      <c r="G36" s="23">
        <v>3</v>
      </c>
      <c r="H36" s="83">
        <f aca="true" t="shared" si="6" ref="H36:H67">IF(E36=0,"0",(G36/E36*100))</f>
        <v>100</v>
      </c>
      <c r="I36" s="23">
        <v>1</v>
      </c>
      <c r="J36" s="25">
        <f t="shared" si="3"/>
        <v>0.05868544600938967</v>
      </c>
    </row>
    <row r="37" spans="1:10" ht="16.5" customHeight="1">
      <c r="A37" s="110" t="s">
        <v>83</v>
      </c>
      <c r="B37" s="23">
        <v>13079</v>
      </c>
      <c r="C37" s="23">
        <v>1150</v>
      </c>
      <c r="D37" s="72">
        <f t="shared" si="4"/>
        <v>8.792721156051686</v>
      </c>
      <c r="E37" s="23">
        <v>3</v>
      </c>
      <c r="F37" s="83">
        <f t="shared" si="5"/>
        <v>0.26086956521739135</v>
      </c>
      <c r="G37" s="23">
        <v>3</v>
      </c>
      <c r="H37" s="83">
        <f t="shared" si="6"/>
        <v>100</v>
      </c>
      <c r="I37" s="73">
        <v>0</v>
      </c>
      <c r="J37" s="25">
        <f t="shared" si="3"/>
        <v>0</v>
      </c>
    </row>
    <row r="38" spans="1:10" ht="16.5" customHeight="1">
      <c r="A38" s="110" t="s">
        <v>12</v>
      </c>
      <c r="B38" s="23">
        <v>5396</v>
      </c>
      <c r="C38" s="23">
        <v>577</v>
      </c>
      <c r="D38" s="72">
        <f t="shared" si="4"/>
        <v>10.693106004447738</v>
      </c>
      <c r="E38" s="23">
        <v>1</v>
      </c>
      <c r="F38" s="83">
        <f t="shared" si="5"/>
        <v>0.17331022530329288</v>
      </c>
      <c r="G38" s="23">
        <v>1</v>
      </c>
      <c r="H38" s="83">
        <f t="shared" si="6"/>
        <v>100</v>
      </c>
      <c r="I38" s="23">
        <v>0</v>
      </c>
      <c r="J38" s="25">
        <f t="shared" si="3"/>
        <v>0</v>
      </c>
    </row>
    <row r="39" spans="1:10" ht="16.5" customHeight="1">
      <c r="A39" s="116" t="s">
        <v>84</v>
      </c>
      <c r="B39" s="75">
        <v>29126</v>
      </c>
      <c r="C39" s="75">
        <v>3431</v>
      </c>
      <c r="D39" s="94">
        <f t="shared" si="4"/>
        <v>11.779853052255715</v>
      </c>
      <c r="E39" s="75">
        <v>7</v>
      </c>
      <c r="F39" s="98">
        <f t="shared" si="5"/>
        <v>0.20402215097639173</v>
      </c>
      <c r="G39" s="75">
        <v>7</v>
      </c>
      <c r="H39" s="98">
        <f t="shared" si="6"/>
        <v>100</v>
      </c>
      <c r="I39" s="79">
        <v>1</v>
      </c>
      <c r="J39" s="95">
        <f t="shared" si="3"/>
        <v>0.02914602156805596</v>
      </c>
    </row>
    <row r="40" spans="1:10" ht="16.5" customHeight="1">
      <c r="A40" s="110" t="s">
        <v>13</v>
      </c>
      <c r="B40" s="23">
        <v>22799</v>
      </c>
      <c r="C40" s="23">
        <v>3486</v>
      </c>
      <c r="D40" s="72">
        <f t="shared" si="4"/>
        <v>15.290144304574763</v>
      </c>
      <c r="E40" s="23">
        <v>27</v>
      </c>
      <c r="F40" s="83">
        <f t="shared" si="5"/>
        <v>0.774526678141136</v>
      </c>
      <c r="G40" s="23">
        <v>25</v>
      </c>
      <c r="H40" s="83">
        <f t="shared" si="6"/>
        <v>92.5925925925926</v>
      </c>
      <c r="I40" s="23">
        <v>1</v>
      </c>
      <c r="J40" s="25">
        <f t="shared" si="3"/>
        <v>0.028686173264486515</v>
      </c>
    </row>
    <row r="41" spans="1:10" ht="16.5" customHeight="1">
      <c r="A41" s="110" t="s">
        <v>14</v>
      </c>
      <c r="B41" s="23">
        <v>5873</v>
      </c>
      <c r="C41" s="23">
        <v>749</v>
      </c>
      <c r="D41" s="72">
        <f t="shared" si="4"/>
        <v>12.753277711561385</v>
      </c>
      <c r="E41" s="23">
        <v>2</v>
      </c>
      <c r="F41" s="83">
        <f t="shared" si="5"/>
        <v>0.26702269692923897</v>
      </c>
      <c r="G41" s="23">
        <v>2</v>
      </c>
      <c r="H41" s="83">
        <f t="shared" si="6"/>
        <v>100</v>
      </c>
      <c r="I41" s="23">
        <v>0</v>
      </c>
      <c r="J41" s="25">
        <f t="shared" si="3"/>
        <v>0</v>
      </c>
    </row>
    <row r="42" spans="1:10" ht="16.5" customHeight="1">
      <c r="A42" s="110" t="s">
        <v>85</v>
      </c>
      <c r="B42" s="23">
        <v>1300</v>
      </c>
      <c r="C42" s="23">
        <v>180</v>
      </c>
      <c r="D42" s="72">
        <f t="shared" si="4"/>
        <v>13.846153846153847</v>
      </c>
      <c r="E42" s="23">
        <v>0</v>
      </c>
      <c r="F42" s="83">
        <f t="shared" si="5"/>
        <v>0</v>
      </c>
      <c r="G42" s="23">
        <v>0</v>
      </c>
      <c r="H42" s="83" t="str">
        <f t="shared" si="6"/>
        <v>0</v>
      </c>
      <c r="I42" s="73">
        <v>0</v>
      </c>
      <c r="J42" s="25">
        <f t="shared" si="3"/>
        <v>0</v>
      </c>
    </row>
    <row r="43" spans="1:10" ht="16.5" customHeight="1">
      <c r="A43" s="110" t="s">
        <v>86</v>
      </c>
      <c r="B43" s="23">
        <v>3497</v>
      </c>
      <c r="C43" s="23">
        <v>824</v>
      </c>
      <c r="D43" s="72">
        <f t="shared" si="4"/>
        <v>23.563054046325423</v>
      </c>
      <c r="E43" s="23">
        <v>2</v>
      </c>
      <c r="F43" s="83">
        <f t="shared" si="5"/>
        <v>0.24271844660194172</v>
      </c>
      <c r="G43" s="23">
        <v>2</v>
      </c>
      <c r="H43" s="83">
        <f t="shared" si="6"/>
        <v>100</v>
      </c>
      <c r="I43" s="23">
        <v>0</v>
      </c>
      <c r="J43" s="25">
        <f t="shared" si="3"/>
        <v>0</v>
      </c>
    </row>
    <row r="44" spans="1:10" ht="16.5" customHeight="1">
      <c r="A44" s="110" t="s">
        <v>87</v>
      </c>
      <c r="B44" s="23">
        <v>2767</v>
      </c>
      <c r="C44" s="23">
        <v>528</v>
      </c>
      <c r="D44" s="72">
        <f t="shared" si="4"/>
        <v>19.082038308637514</v>
      </c>
      <c r="E44" s="23">
        <v>3</v>
      </c>
      <c r="F44" s="83">
        <f t="shared" si="5"/>
        <v>0.5681818181818182</v>
      </c>
      <c r="G44" s="23">
        <v>2</v>
      </c>
      <c r="H44" s="83">
        <f t="shared" si="6"/>
        <v>66.66666666666666</v>
      </c>
      <c r="I44" s="23">
        <v>1</v>
      </c>
      <c r="J44" s="25">
        <f t="shared" si="3"/>
        <v>0.1893939393939394</v>
      </c>
    </row>
    <row r="45" spans="1:10" ht="16.5" customHeight="1">
      <c r="A45" s="110" t="s">
        <v>88</v>
      </c>
      <c r="B45" s="23">
        <v>2899</v>
      </c>
      <c r="C45" s="23">
        <v>484</v>
      </c>
      <c r="D45" s="72">
        <f t="shared" si="4"/>
        <v>16.69541221110728</v>
      </c>
      <c r="E45" s="23">
        <v>2</v>
      </c>
      <c r="F45" s="83">
        <f t="shared" si="5"/>
        <v>0.4132231404958678</v>
      </c>
      <c r="G45" s="23">
        <v>2</v>
      </c>
      <c r="H45" s="83">
        <f t="shared" si="6"/>
        <v>100</v>
      </c>
      <c r="I45" s="23">
        <v>1</v>
      </c>
      <c r="J45" s="25">
        <f t="shared" si="3"/>
        <v>0.2066115702479339</v>
      </c>
    </row>
    <row r="46" spans="1:10" ht="16.5" customHeight="1">
      <c r="A46" s="116" t="s">
        <v>89</v>
      </c>
      <c r="B46" s="75">
        <v>39135</v>
      </c>
      <c r="C46" s="75">
        <v>6251</v>
      </c>
      <c r="D46" s="94">
        <f t="shared" si="4"/>
        <v>15.972914271112815</v>
      </c>
      <c r="E46" s="75">
        <v>36</v>
      </c>
      <c r="F46" s="98">
        <f t="shared" si="5"/>
        <v>0.5759078547432411</v>
      </c>
      <c r="G46" s="75">
        <v>33</v>
      </c>
      <c r="H46" s="98">
        <f t="shared" si="6"/>
        <v>91.66666666666666</v>
      </c>
      <c r="I46" s="79">
        <v>4</v>
      </c>
      <c r="J46" s="95">
        <f t="shared" si="3"/>
        <v>0.0639897616381379</v>
      </c>
    </row>
    <row r="47" spans="1:10" ht="16.5" customHeight="1">
      <c r="A47" s="110" t="s">
        <v>15</v>
      </c>
      <c r="B47" s="23">
        <v>5729</v>
      </c>
      <c r="C47" s="23">
        <v>626</v>
      </c>
      <c r="D47" s="72">
        <f t="shared" si="4"/>
        <v>10.926863326933148</v>
      </c>
      <c r="E47" s="23">
        <v>3</v>
      </c>
      <c r="F47" s="83">
        <f t="shared" si="5"/>
        <v>0.4792332268370607</v>
      </c>
      <c r="G47" s="23">
        <v>3</v>
      </c>
      <c r="H47" s="83">
        <f t="shared" si="6"/>
        <v>100</v>
      </c>
      <c r="I47" s="23">
        <v>1</v>
      </c>
      <c r="J47" s="25">
        <f t="shared" si="3"/>
        <v>0.1597444089456869</v>
      </c>
    </row>
    <row r="48" spans="1:10" ht="16.5" customHeight="1">
      <c r="A48" s="110" t="s">
        <v>16</v>
      </c>
      <c r="B48" s="23">
        <v>1820</v>
      </c>
      <c r="C48" s="23">
        <v>582</v>
      </c>
      <c r="D48" s="72">
        <f t="shared" si="4"/>
        <v>31.978021978021975</v>
      </c>
      <c r="E48" s="23">
        <v>2</v>
      </c>
      <c r="F48" s="83">
        <f t="shared" si="5"/>
        <v>0.3436426116838488</v>
      </c>
      <c r="G48" s="23">
        <v>2</v>
      </c>
      <c r="H48" s="83">
        <f t="shared" si="6"/>
        <v>100</v>
      </c>
      <c r="I48" s="23">
        <v>0</v>
      </c>
      <c r="J48" s="25">
        <f t="shared" si="3"/>
        <v>0</v>
      </c>
    </row>
    <row r="49" spans="1:10" ht="16.5" customHeight="1">
      <c r="A49" s="110" t="s">
        <v>17</v>
      </c>
      <c r="B49" s="23">
        <v>1719</v>
      </c>
      <c r="C49" s="23">
        <v>261</v>
      </c>
      <c r="D49" s="72">
        <f t="shared" si="4"/>
        <v>15.18324607329843</v>
      </c>
      <c r="E49" s="23">
        <v>2</v>
      </c>
      <c r="F49" s="83">
        <f t="shared" si="5"/>
        <v>0.7662835249042145</v>
      </c>
      <c r="G49" s="23">
        <v>2</v>
      </c>
      <c r="H49" s="83">
        <f t="shared" si="6"/>
        <v>100</v>
      </c>
      <c r="I49" s="23">
        <v>0</v>
      </c>
      <c r="J49" s="25">
        <f t="shared" si="3"/>
        <v>0</v>
      </c>
    </row>
    <row r="50" spans="1:10" ht="16.5" customHeight="1">
      <c r="A50" s="116" t="s">
        <v>90</v>
      </c>
      <c r="B50" s="75">
        <v>9268</v>
      </c>
      <c r="C50" s="75">
        <v>1469</v>
      </c>
      <c r="D50" s="94">
        <f t="shared" si="4"/>
        <v>15.850237375917134</v>
      </c>
      <c r="E50" s="75">
        <v>7</v>
      </c>
      <c r="F50" s="98">
        <f t="shared" si="5"/>
        <v>0.4765146358066712</v>
      </c>
      <c r="G50" s="75">
        <v>7</v>
      </c>
      <c r="H50" s="98">
        <f t="shared" si="6"/>
        <v>100</v>
      </c>
      <c r="I50" s="75">
        <v>1</v>
      </c>
      <c r="J50" s="95">
        <f t="shared" si="3"/>
        <v>0.06807351940095302</v>
      </c>
    </row>
    <row r="51" spans="1:10" ht="16.5" customHeight="1">
      <c r="A51" s="110" t="s">
        <v>18</v>
      </c>
      <c r="B51" s="23">
        <v>2307</v>
      </c>
      <c r="C51" s="23">
        <v>303</v>
      </c>
      <c r="D51" s="72">
        <f t="shared" si="4"/>
        <v>13.133940182054616</v>
      </c>
      <c r="E51" s="23">
        <v>0</v>
      </c>
      <c r="F51" s="83">
        <f t="shared" si="5"/>
        <v>0</v>
      </c>
      <c r="G51" s="23">
        <v>0</v>
      </c>
      <c r="H51" s="83" t="str">
        <f t="shared" si="6"/>
        <v>0</v>
      </c>
      <c r="I51" s="23">
        <v>0</v>
      </c>
      <c r="J51" s="25">
        <f t="shared" si="3"/>
        <v>0</v>
      </c>
    </row>
    <row r="52" spans="1:10" ht="16.5" customHeight="1">
      <c r="A52" s="110" t="s">
        <v>19</v>
      </c>
      <c r="B52" s="23">
        <v>2450</v>
      </c>
      <c r="C52" s="23">
        <v>267</v>
      </c>
      <c r="D52" s="72">
        <f t="shared" si="4"/>
        <v>10.89795918367347</v>
      </c>
      <c r="E52" s="23">
        <v>0</v>
      </c>
      <c r="F52" s="83">
        <f t="shared" si="5"/>
        <v>0</v>
      </c>
      <c r="G52" s="23">
        <v>0</v>
      </c>
      <c r="H52" s="83" t="str">
        <f t="shared" si="6"/>
        <v>0</v>
      </c>
      <c r="I52" s="23">
        <v>0</v>
      </c>
      <c r="J52" s="25">
        <f t="shared" si="3"/>
        <v>0</v>
      </c>
    </row>
    <row r="53" spans="1:10" ht="16.5" customHeight="1">
      <c r="A53" s="116" t="s">
        <v>91</v>
      </c>
      <c r="B53" s="75">
        <v>4757</v>
      </c>
      <c r="C53" s="75">
        <v>570</v>
      </c>
      <c r="D53" s="94">
        <f t="shared" si="4"/>
        <v>11.982341812066428</v>
      </c>
      <c r="E53" s="75">
        <v>0</v>
      </c>
      <c r="F53" s="98">
        <f t="shared" si="5"/>
        <v>0</v>
      </c>
      <c r="G53" s="75">
        <v>0</v>
      </c>
      <c r="H53" s="98" t="str">
        <f t="shared" si="6"/>
        <v>0</v>
      </c>
      <c r="I53" s="75">
        <v>0</v>
      </c>
      <c r="J53" s="95">
        <f t="shared" si="3"/>
        <v>0</v>
      </c>
    </row>
    <row r="54" spans="1:10" ht="16.5" customHeight="1">
      <c r="A54" s="110" t="s">
        <v>92</v>
      </c>
      <c r="B54" s="23">
        <v>13441</v>
      </c>
      <c r="C54" s="23">
        <v>2616</v>
      </c>
      <c r="D54" s="72">
        <f t="shared" si="4"/>
        <v>19.4628375864891</v>
      </c>
      <c r="E54" s="23">
        <v>7</v>
      </c>
      <c r="F54" s="83">
        <f t="shared" si="5"/>
        <v>0.2675840978593272</v>
      </c>
      <c r="G54" s="23">
        <v>7</v>
      </c>
      <c r="H54" s="83">
        <f t="shared" si="6"/>
        <v>100</v>
      </c>
      <c r="I54" s="23">
        <v>1</v>
      </c>
      <c r="J54" s="25">
        <f t="shared" si="3"/>
        <v>0.0382262996941896</v>
      </c>
    </row>
    <row r="55" spans="1:10" ht="16.5" customHeight="1">
      <c r="A55" s="110" t="s">
        <v>20</v>
      </c>
      <c r="B55" s="23">
        <v>730</v>
      </c>
      <c r="C55" s="23">
        <v>97</v>
      </c>
      <c r="D55" s="72">
        <f t="shared" si="4"/>
        <v>13.287671232876713</v>
      </c>
      <c r="E55" s="23">
        <v>0</v>
      </c>
      <c r="F55" s="83">
        <f t="shared" si="5"/>
        <v>0</v>
      </c>
      <c r="G55" s="23">
        <v>0</v>
      </c>
      <c r="H55" s="83" t="str">
        <f t="shared" si="6"/>
        <v>0</v>
      </c>
      <c r="I55" s="23">
        <v>0</v>
      </c>
      <c r="J55" s="25">
        <f t="shared" si="3"/>
        <v>0</v>
      </c>
    </row>
    <row r="56" spans="1:10" ht="16.5" customHeight="1">
      <c r="A56" s="110" t="s">
        <v>21</v>
      </c>
      <c r="B56" s="23">
        <v>887</v>
      </c>
      <c r="C56" s="23">
        <v>132</v>
      </c>
      <c r="D56" s="72">
        <f t="shared" si="4"/>
        <v>14.881623449830892</v>
      </c>
      <c r="E56" s="23">
        <v>0</v>
      </c>
      <c r="F56" s="83">
        <f t="shared" si="5"/>
        <v>0</v>
      </c>
      <c r="G56" s="23">
        <v>0</v>
      </c>
      <c r="H56" s="83" t="str">
        <f t="shared" si="6"/>
        <v>0</v>
      </c>
      <c r="I56" s="23">
        <v>0</v>
      </c>
      <c r="J56" s="25">
        <f t="shared" si="3"/>
        <v>0</v>
      </c>
    </row>
    <row r="57" spans="1:10" ht="16.5" customHeight="1">
      <c r="A57" s="110" t="s">
        <v>22</v>
      </c>
      <c r="B57" s="23">
        <v>3151</v>
      </c>
      <c r="C57" s="23">
        <v>448</v>
      </c>
      <c r="D57" s="72">
        <f t="shared" si="4"/>
        <v>14.217708663916218</v>
      </c>
      <c r="E57" s="23">
        <v>0</v>
      </c>
      <c r="F57" s="83">
        <f t="shared" si="5"/>
        <v>0</v>
      </c>
      <c r="G57" s="23">
        <v>0</v>
      </c>
      <c r="H57" s="83" t="str">
        <f t="shared" si="6"/>
        <v>0</v>
      </c>
      <c r="I57" s="23">
        <v>0</v>
      </c>
      <c r="J57" s="25">
        <f t="shared" si="3"/>
        <v>0</v>
      </c>
    </row>
    <row r="58" spans="1:10" ht="16.5" customHeight="1">
      <c r="A58" s="110" t="s">
        <v>23</v>
      </c>
      <c r="B58" s="23">
        <v>1553</v>
      </c>
      <c r="C58" s="23">
        <v>260</v>
      </c>
      <c r="D58" s="72">
        <f t="shared" si="4"/>
        <v>16.741790083708953</v>
      </c>
      <c r="E58" s="23">
        <v>0</v>
      </c>
      <c r="F58" s="83">
        <f t="shared" si="5"/>
        <v>0</v>
      </c>
      <c r="G58" s="23">
        <v>0</v>
      </c>
      <c r="H58" s="83" t="str">
        <f t="shared" si="6"/>
        <v>0</v>
      </c>
      <c r="I58" s="23">
        <v>0</v>
      </c>
      <c r="J58" s="25">
        <f t="shared" si="3"/>
        <v>0</v>
      </c>
    </row>
    <row r="59" spans="1:10" ht="16.5" customHeight="1">
      <c r="A59" s="110" t="s">
        <v>24</v>
      </c>
      <c r="B59" s="23">
        <v>3034</v>
      </c>
      <c r="C59" s="23">
        <v>668</v>
      </c>
      <c r="D59" s="72">
        <f t="shared" si="4"/>
        <v>22.017139090309822</v>
      </c>
      <c r="E59" s="23">
        <v>1</v>
      </c>
      <c r="F59" s="83">
        <f t="shared" si="5"/>
        <v>0.14970059880239522</v>
      </c>
      <c r="G59" s="23">
        <v>1</v>
      </c>
      <c r="H59" s="83">
        <f t="shared" si="6"/>
        <v>100</v>
      </c>
      <c r="I59" s="23">
        <v>0</v>
      </c>
      <c r="J59" s="25">
        <f t="shared" si="3"/>
        <v>0</v>
      </c>
    </row>
    <row r="60" spans="1:10" ht="16.5" customHeight="1">
      <c r="A60" s="116" t="s">
        <v>93</v>
      </c>
      <c r="B60" s="75">
        <v>22796</v>
      </c>
      <c r="C60" s="75">
        <v>4221</v>
      </c>
      <c r="D60" s="94">
        <f t="shared" si="4"/>
        <v>18.516406387085453</v>
      </c>
      <c r="E60" s="75">
        <v>8</v>
      </c>
      <c r="F60" s="98">
        <f t="shared" si="5"/>
        <v>0.18952854773750297</v>
      </c>
      <c r="G60" s="75">
        <v>8</v>
      </c>
      <c r="H60" s="98">
        <f t="shared" si="6"/>
        <v>100</v>
      </c>
      <c r="I60" s="75">
        <v>1</v>
      </c>
      <c r="J60" s="95">
        <f t="shared" si="3"/>
        <v>0.02369106846718787</v>
      </c>
    </row>
    <row r="61" spans="1:10" ht="16.5" customHeight="1">
      <c r="A61" s="110" t="s">
        <v>25</v>
      </c>
      <c r="B61" s="23">
        <v>5003</v>
      </c>
      <c r="C61" s="23">
        <v>819</v>
      </c>
      <c r="D61" s="72">
        <f t="shared" si="4"/>
        <v>16.370177893264042</v>
      </c>
      <c r="E61" s="23">
        <v>2</v>
      </c>
      <c r="F61" s="83">
        <f t="shared" si="5"/>
        <v>0.2442002442002442</v>
      </c>
      <c r="G61" s="23">
        <v>2</v>
      </c>
      <c r="H61" s="83">
        <f t="shared" si="6"/>
        <v>100</v>
      </c>
      <c r="I61" s="23">
        <v>0</v>
      </c>
      <c r="J61" s="25">
        <f t="shared" si="3"/>
        <v>0</v>
      </c>
    </row>
    <row r="62" spans="1:10" ht="16.5" customHeight="1">
      <c r="A62" s="110" t="s">
        <v>26</v>
      </c>
      <c r="B62" s="23">
        <v>2204</v>
      </c>
      <c r="C62" s="23">
        <v>378</v>
      </c>
      <c r="D62" s="72">
        <f t="shared" si="4"/>
        <v>17.150635208711435</v>
      </c>
      <c r="E62" s="23">
        <v>1</v>
      </c>
      <c r="F62" s="83">
        <f t="shared" si="5"/>
        <v>0.26455026455026454</v>
      </c>
      <c r="G62" s="23">
        <v>1</v>
      </c>
      <c r="H62" s="83">
        <f t="shared" si="6"/>
        <v>100</v>
      </c>
      <c r="I62" s="23">
        <v>0</v>
      </c>
      <c r="J62" s="25">
        <f t="shared" si="3"/>
        <v>0</v>
      </c>
    </row>
    <row r="63" spans="1:10" ht="16.5" customHeight="1">
      <c r="A63" s="110" t="s">
        <v>27</v>
      </c>
      <c r="B63" s="23">
        <v>2462</v>
      </c>
      <c r="C63" s="23">
        <v>445</v>
      </c>
      <c r="D63" s="72">
        <f t="shared" si="4"/>
        <v>18.074735987002438</v>
      </c>
      <c r="E63" s="23">
        <v>0</v>
      </c>
      <c r="F63" s="83">
        <f t="shared" si="5"/>
        <v>0</v>
      </c>
      <c r="G63" s="23">
        <v>0</v>
      </c>
      <c r="H63" s="83" t="str">
        <f t="shared" si="6"/>
        <v>0</v>
      </c>
      <c r="I63" s="23">
        <v>0</v>
      </c>
      <c r="J63" s="25">
        <f t="shared" si="3"/>
        <v>0</v>
      </c>
    </row>
    <row r="64" spans="1:10" ht="16.5" customHeight="1">
      <c r="A64" s="110" t="s">
        <v>28</v>
      </c>
      <c r="B64" s="23">
        <v>2757</v>
      </c>
      <c r="C64" s="23">
        <v>908</v>
      </c>
      <c r="D64" s="72">
        <f t="shared" si="4"/>
        <v>32.93434892999637</v>
      </c>
      <c r="E64" s="23">
        <v>1</v>
      </c>
      <c r="F64" s="83">
        <f t="shared" si="5"/>
        <v>0.11013215859030838</v>
      </c>
      <c r="G64" s="23">
        <v>1</v>
      </c>
      <c r="H64" s="83">
        <f t="shared" si="6"/>
        <v>100</v>
      </c>
      <c r="I64" s="73">
        <v>1</v>
      </c>
      <c r="J64" s="25">
        <f t="shared" si="3"/>
        <v>0.11013215859030838</v>
      </c>
    </row>
    <row r="65" spans="1:10" ht="16.5" customHeight="1">
      <c r="A65" s="110" t="s">
        <v>29</v>
      </c>
      <c r="B65" s="23">
        <v>1809</v>
      </c>
      <c r="C65" s="23">
        <v>523</v>
      </c>
      <c r="D65" s="72">
        <f t="shared" si="4"/>
        <v>28.9110005527916</v>
      </c>
      <c r="E65" s="23">
        <v>3</v>
      </c>
      <c r="F65" s="83">
        <f t="shared" si="5"/>
        <v>0.5736137667304015</v>
      </c>
      <c r="G65" s="23">
        <v>2</v>
      </c>
      <c r="H65" s="83">
        <f t="shared" si="6"/>
        <v>66.66666666666666</v>
      </c>
      <c r="I65" s="23">
        <v>0</v>
      </c>
      <c r="J65" s="25">
        <f t="shared" si="3"/>
        <v>0</v>
      </c>
    </row>
    <row r="66" spans="1:10" ht="16.5" customHeight="1">
      <c r="A66" s="110" t="s">
        <v>30</v>
      </c>
      <c r="B66" s="23">
        <v>1736</v>
      </c>
      <c r="C66" s="23">
        <v>300</v>
      </c>
      <c r="D66" s="72">
        <f t="shared" si="4"/>
        <v>17.28110599078341</v>
      </c>
      <c r="E66" s="23">
        <v>0</v>
      </c>
      <c r="F66" s="83">
        <f t="shared" si="5"/>
        <v>0</v>
      </c>
      <c r="G66" s="23">
        <v>0</v>
      </c>
      <c r="H66" s="83" t="str">
        <f t="shared" si="6"/>
        <v>0</v>
      </c>
      <c r="I66" s="23">
        <v>0</v>
      </c>
      <c r="J66" s="25">
        <f t="shared" si="3"/>
        <v>0</v>
      </c>
    </row>
    <row r="67" spans="1:10" ht="16.5" customHeight="1" thickBot="1">
      <c r="A67" s="117" t="s">
        <v>94</v>
      </c>
      <c r="B67" s="81">
        <v>15971</v>
      </c>
      <c r="C67" s="81">
        <v>3373</v>
      </c>
      <c r="D67" s="100">
        <f t="shared" si="4"/>
        <v>21.119529146578174</v>
      </c>
      <c r="E67" s="81">
        <v>7</v>
      </c>
      <c r="F67" s="118">
        <f t="shared" si="5"/>
        <v>0.20753038837829826</v>
      </c>
      <c r="G67" s="81">
        <v>6</v>
      </c>
      <c r="H67" s="118">
        <f t="shared" si="6"/>
        <v>85.71428571428571</v>
      </c>
      <c r="I67" s="119">
        <v>1</v>
      </c>
      <c r="J67" s="101">
        <f t="shared" si="3"/>
        <v>0.029647198339756892</v>
      </c>
    </row>
    <row r="68" spans="1:10" ht="16.5" customHeight="1">
      <c r="A68" s="15"/>
      <c r="B68" s="19"/>
      <c r="C68" s="19"/>
      <c r="D68" s="19"/>
      <c r="E68" s="19"/>
      <c r="F68" s="21"/>
      <c r="G68" s="19"/>
      <c r="H68" s="21"/>
      <c r="I68" s="19"/>
      <c r="J68" s="19"/>
    </row>
    <row r="69" spans="1:10" ht="16.5" customHeight="1">
      <c r="A69" s="15"/>
      <c r="B69" s="19"/>
      <c r="C69" s="19"/>
      <c r="D69" s="19"/>
      <c r="E69" s="19"/>
      <c r="F69" s="21"/>
      <c r="G69" s="19"/>
      <c r="H69" s="21"/>
      <c r="I69" s="19"/>
      <c r="J69" s="19"/>
    </row>
    <row r="70" spans="1:10" ht="16.5" customHeight="1">
      <c r="A70" s="15"/>
      <c r="B70" s="19"/>
      <c r="C70" s="19"/>
      <c r="D70" s="19"/>
      <c r="E70" s="19"/>
      <c r="F70" s="21"/>
      <c r="G70" s="19"/>
      <c r="H70" s="21"/>
      <c r="I70" s="19"/>
      <c r="J70" s="19"/>
    </row>
    <row r="71" spans="1:10" ht="16.5" customHeight="1">
      <c r="A71" s="15"/>
      <c r="B71" s="19"/>
      <c r="C71" s="19"/>
      <c r="D71" s="19"/>
      <c r="E71" s="19"/>
      <c r="F71" s="21"/>
      <c r="G71" s="19"/>
      <c r="H71" s="21"/>
      <c r="I71" s="19"/>
      <c r="J71" s="19"/>
    </row>
    <row r="72" spans="1:10" ht="16.5" customHeight="1">
      <c r="A72" s="15"/>
      <c r="B72" s="19"/>
      <c r="C72" s="19"/>
      <c r="D72" s="19"/>
      <c r="E72" s="19"/>
      <c r="F72" s="21"/>
      <c r="G72" s="19"/>
      <c r="H72" s="21"/>
      <c r="I72" s="19"/>
      <c r="J72" s="19"/>
    </row>
    <row r="73" spans="1:10" ht="16.5" customHeight="1">
      <c r="A73" s="15"/>
      <c r="B73" s="19"/>
      <c r="C73" s="19"/>
      <c r="D73" s="19"/>
      <c r="E73" s="19"/>
      <c r="F73" s="21"/>
      <c r="G73" s="19"/>
      <c r="H73" s="21"/>
      <c r="I73" s="19"/>
      <c r="J73" s="19"/>
    </row>
    <row r="74" spans="1:10" ht="16.5" customHeight="1">
      <c r="A74" s="15"/>
      <c r="B74" s="19"/>
      <c r="C74" s="19"/>
      <c r="D74" s="19"/>
      <c r="E74" s="19"/>
      <c r="F74" s="21"/>
      <c r="G74" s="19"/>
      <c r="H74" s="21"/>
      <c r="I74" s="19"/>
      <c r="J74" s="19"/>
    </row>
    <row r="75" spans="1:10" ht="16.5" customHeight="1">
      <c r="A75" s="15"/>
      <c r="B75" s="19"/>
      <c r="C75" s="19"/>
      <c r="D75" s="19"/>
      <c r="E75" s="19"/>
      <c r="F75" s="21"/>
      <c r="G75" s="19"/>
      <c r="H75" s="21"/>
      <c r="I75" s="19"/>
      <c r="J75" s="19"/>
    </row>
    <row r="76" spans="1:10" ht="16.5" customHeight="1">
      <c r="A76" s="15"/>
      <c r="B76" s="19"/>
      <c r="C76" s="19"/>
      <c r="D76" s="19"/>
      <c r="E76" s="19"/>
      <c r="F76" s="21"/>
      <c r="G76" s="19"/>
      <c r="H76" s="21"/>
      <c r="I76" s="19"/>
      <c r="J76" s="19"/>
    </row>
    <row r="77" spans="1:10" ht="16.5" customHeight="1">
      <c r="A77" s="15"/>
      <c r="B77" s="19"/>
      <c r="C77" s="19"/>
      <c r="D77" s="19"/>
      <c r="E77" s="19"/>
      <c r="F77" s="21"/>
      <c r="G77" s="19"/>
      <c r="H77" s="21"/>
      <c r="I77" s="19"/>
      <c r="J77" s="19"/>
    </row>
    <row r="78" spans="1:10" ht="16.5" customHeight="1">
      <c r="A78" s="15"/>
      <c r="B78" s="19"/>
      <c r="C78" s="19"/>
      <c r="D78" s="19"/>
      <c r="E78" s="19"/>
      <c r="F78" s="21"/>
      <c r="G78" s="19"/>
      <c r="H78" s="21"/>
      <c r="I78" s="19"/>
      <c r="J78" s="19"/>
    </row>
    <row r="79" spans="1:10" ht="16.5" customHeight="1">
      <c r="A79" s="15"/>
      <c r="B79" s="19"/>
      <c r="C79" s="19"/>
      <c r="D79" s="19"/>
      <c r="E79" s="19"/>
      <c r="F79" s="21"/>
      <c r="G79" s="19"/>
      <c r="H79" s="21"/>
      <c r="I79" s="19"/>
      <c r="J79" s="19"/>
    </row>
    <row r="80" spans="1:10" ht="16.5" customHeight="1">
      <c r="A80" s="15"/>
      <c r="B80" s="19"/>
      <c r="C80" s="19"/>
      <c r="D80" s="19"/>
      <c r="E80" s="19"/>
      <c r="F80" s="21"/>
      <c r="G80" s="19"/>
      <c r="H80" s="21"/>
      <c r="I80" s="19"/>
      <c r="J80" s="19"/>
    </row>
    <row r="81" spans="1:10" ht="16.5" customHeight="1">
      <c r="A81" s="15"/>
      <c r="B81" s="19"/>
      <c r="C81" s="19"/>
      <c r="D81" s="19"/>
      <c r="E81" s="19"/>
      <c r="F81" s="21"/>
      <c r="G81" s="19"/>
      <c r="H81" s="21"/>
      <c r="I81" s="19"/>
      <c r="J81" s="19"/>
    </row>
    <row r="82" spans="1:10" ht="16.5" customHeight="1">
      <c r="A82" s="15"/>
      <c r="B82" s="19"/>
      <c r="C82" s="19"/>
      <c r="D82" s="19"/>
      <c r="E82" s="19"/>
      <c r="F82" s="21"/>
      <c r="G82" s="19"/>
      <c r="H82" s="21"/>
      <c r="I82" s="19"/>
      <c r="J82" s="19"/>
    </row>
    <row r="83" spans="1:10" ht="16.5" customHeight="1">
      <c r="A83" s="15"/>
      <c r="B83" s="19"/>
      <c r="C83" s="19"/>
      <c r="D83" s="19"/>
      <c r="E83" s="19"/>
      <c r="F83" s="21"/>
      <c r="G83" s="19"/>
      <c r="H83" s="21"/>
      <c r="I83" s="19"/>
      <c r="J83" s="19"/>
    </row>
    <row r="84" spans="1:10" ht="16.5" customHeight="1">
      <c r="A84" s="15"/>
      <c r="B84" s="19"/>
      <c r="C84" s="19"/>
      <c r="D84" s="19"/>
      <c r="E84" s="19"/>
      <c r="F84" s="21"/>
      <c r="G84" s="19"/>
      <c r="H84" s="21"/>
      <c r="I84" s="19"/>
      <c r="J84" s="19"/>
    </row>
    <row r="85" spans="1:10" ht="16.5" customHeight="1">
      <c r="A85" s="15"/>
      <c r="B85" s="19"/>
      <c r="C85" s="19"/>
      <c r="D85" s="19"/>
      <c r="E85" s="19"/>
      <c r="F85" s="21"/>
      <c r="G85" s="19"/>
      <c r="H85" s="21"/>
      <c r="I85" s="19"/>
      <c r="J85" s="19"/>
    </row>
    <row r="86" spans="1:10" ht="16.5" customHeight="1">
      <c r="A86" s="15"/>
      <c r="B86" s="19"/>
      <c r="C86" s="19"/>
      <c r="D86" s="19"/>
      <c r="E86" s="19"/>
      <c r="F86" s="21"/>
      <c r="G86" s="19"/>
      <c r="H86" s="21"/>
      <c r="I86" s="19"/>
      <c r="J86" s="19"/>
    </row>
    <row r="87" spans="1:10" ht="16.5" customHeight="1">
      <c r="A87" s="15"/>
      <c r="B87" s="19"/>
      <c r="C87" s="19"/>
      <c r="D87" s="19"/>
      <c r="E87" s="19"/>
      <c r="F87" s="21"/>
      <c r="G87" s="19"/>
      <c r="H87" s="21"/>
      <c r="I87" s="19"/>
      <c r="J87" s="19"/>
    </row>
    <row r="88" spans="1:10" ht="16.5" customHeight="1">
      <c r="A88" s="15"/>
      <c r="B88" s="19"/>
      <c r="C88" s="19"/>
      <c r="D88" s="19"/>
      <c r="E88" s="19"/>
      <c r="F88" s="21"/>
      <c r="G88" s="19"/>
      <c r="H88" s="21"/>
      <c r="I88" s="19"/>
      <c r="J88" s="19"/>
    </row>
    <row r="89" spans="1:10" ht="16.5" customHeight="1">
      <c r="A89" s="15"/>
      <c r="B89" s="19"/>
      <c r="C89" s="19"/>
      <c r="D89" s="19"/>
      <c r="E89" s="19"/>
      <c r="F89" s="21"/>
      <c r="G89" s="19"/>
      <c r="H89" s="21"/>
      <c r="I89" s="19"/>
      <c r="J89" s="19"/>
    </row>
    <row r="90" spans="1:10" ht="16.5" customHeight="1">
      <c r="A90" s="15"/>
      <c r="B90" s="19"/>
      <c r="C90" s="19"/>
      <c r="D90" s="19"/>
      <c r="E90" s="19"/>
      <c r="F90" s="21"/>
      <c r="G90" s="19"/>
      <c r="H90" s="21"/>
      <c r="I90" s="19"/>
      <c r="J90" s="19"/>
    </row>
    <row r="91" spans="1:10" ht="16.5" customHeight="1">
      <c r="A91" s="15"/>
      <c r="B91" s="19"/>
      <c r="C91" s="19"/>
      <c r="D91" s="19"/>
      <c r="E91" s="19"/>
      <c r="F91" s="21"/>
      <c r="G91" s="19"/>
      <c r="H91" s="21"/>
      <c r="I91" s="19"/>
      <c r="J91" s="19"/>
    </row>
    <row r="92" spans="1:10" ht="16.5" customHeight="1">
      <c r="A92" s="15"/>
      <c r="B92" s="19"/>
      <c r="C92" s="19"/>
      <c r="D92" s="19"/>
      <c r="E92" s="19"/>
      <c r="F92" s="21"/>
      <c r="G92" s="19"/>
      <c r="H92" s="21"/>
      <c r="I92" s="19"/>
      <c r="J92" s="19"/>
    </row>
    <row r="93" spans="1:10" ht="16.5" customHeight="1">
      <c r="A93" s="15"/>
      <c r="B93" s="19"/>
      <c r="C93" s="19"/>
      <c r="D93" s="19"/>
      <c r="E93" s="19"/>
      <c r="F93" s="21"/>
      <c r="G93" s="19"/>
      <c r="H93" s="21"/>
      <c r="I93" s="19"/>
      <c r="J93" s="19"/>
    </row>
    <row r="94" spans="1:10" ht="16.5" customHeight="1">
      <c r="A94" s="15"/>
      <c r="B94" s="19"/>
      <c r="C94" s="19"/>
      <c r="D94" s="19"/>
      <c r="E94" s="19"/>
      <c r="F94" s="21"/>
      <c r="G94" s="19"/>
      <c r="H94" s="21"/>
      <c r="I94" s="19"/>
      <c r="J94" s="19"/>
    </row>
    <row r="95" spans="1:10" ht="16.5" customHeight="1">
      <c r="A95" s="15"/>
      <c r="B95" s="19"/>
      <c r="C95" s="19"/>
      <c r="D95" s="19"/>
      <c r="E95" s="19"/>
      <c r="F95" s="21"/>
      <c r="G95" s="19"/>
      <c r="H95" s="21"/>
      <c r="I95" s="19"/>
      <c r="J95" s="19"/>
    </row>
    <row r="96" spans="1:10" ht="16.5" customHeight="1">
      <c r="A96" s="15"/>
      <c r="B96" s="19"/>
      <c r="C96" s="19"/>
      <c r="D96" s="19"/>
      <c r="E96" s="19"/>
      <c r="F96" s="21"/>
      <c r="G96" s="19"/>
      <c r="H96" s="21"/>
      <c r="I96" s="19"/>
      <c r="J96" s="19"/>
    </row>
    <row r="97" spans="1:10" ht="16.5" customHeight="1">
      <c r="A97" s="15"/>
      <c r="B97" s="19"/>
      <c r="C97" s="19"/>
      <c r="D97" s="19"/>
      <c r="E97" s="19"/>
      <c r="F97" s="21"/>
      <c r="G97" s="19"/>
      <c r="H97" s="21"/>
      <c r="I97" s="19"/>
      <c r="J97" s="19"/>
    </row>
    <row r="98" spans="1:10" ht="16.5" customHeight="1">
      <c r="A98" s="15"/>
      <c r="B98" s="19"/>
      <c r="C98" s="19"/>
      <c r="D98" s="19"/>
      <c r="E98" s="19"/>
      <c r="F98" s="21"/>
      <c r="G98" s="19"/>
      <c r="H98" s="21"/>
      <c r="I98" s="19"/>
      <c r="J98" s="19"/>
    </row>
    <row r="99" spans="1:10" ht="16.5" customHeight="1">
      <c r="A99" s="15"/>
      <c r="B99" s="19"/>
      <c r="C99" s="19"/>
      <c r="D99" s="19"/>
      <c r="E99" s="19"/>
      <c r="F99" s="21"/>
      <c r="G99" s="19"/>
      <c r="H99" s="21"/>
      <c r="I99" s="19"/>
      <c r="J99" s="19"/>
    </row>
    <row r="100" spans="1:10" ht="16.5" customHeight="1">
      <c r="A100" s="15"/>
      <c r="B100" s="19"/>
      <c r="C100" s="19"/>
      <c r="D100" s="19"/>
      <c r="E100" s="19"/>
      <c r="F100" s="21"/>
      <c r="G100" s="19"/>
      <c r="H100" s="21"/>
      <c r="I100" s="19"/>
      <c r="J100" s="19"/>
    </row>
    <row r="101" spans="1:10" ht="16.5" customHeight="1">
      <c r="A101" s="15"/>
      <c r="B101" s="19"/>
      <c r="C101" s="19"/>
      <c r="D101" s="19"/>
      <c r="E101" s="19"/>
      <c r="F101" s="21"/>
      <c r="G101" s="19"/>
      <c r="H101" s="21"/>
      <c r="I101" s="19"/>
      <c r="J101" s="19"/>
    </row>
    <row r="102" spans="1:10" ht="16.5" customHeight="1">
      <c r="A102" s="15"/>
      <c r="B102" s="19"/>
      <c r="C102" s="19"/>
      <c r="D102" s="19"/>
      <c r="E102" s="19"/>
      <c r="F102" s="21"/>
      <c r="G102" s="19"/>
      <c r="H102" s="21"/>
      <c r="I102" s="19"/>
      <c r="J102" s="19"/>
    </row>
    <row r="103" spans="1:10" ht="16.5" customHeight="1">
      <c r="A103" s="15"/>
      <c r="B103" s="19"/>
      <c r="C103" s="19"/>
      <c r="D103" s="19"/>
      <c r="E103" s="19"/>
      <c r="F103" s="21"/>
      <c r="G103" s="19"/>
      <c r="H103" s="21"/>
      <c r="I103" s="19"/>
      <c r="J103" s="19"/>
    </row>
    <row r="104" spans="2:10" ht="16.5" customHeight="1">
      <c r="B104" s="20"/>
      <c r="C104" s="20"/>
      <c r="D104" s="20"/>
      <c r="E104" s="20"/>
      <c r="F104" s="22"/>
      <c r="G104" s="20"/>
      <c r="H104" s="22"/>
      <c r="I104" s="20"/>
      <c r="J104" s="20"/>
    </row>
    <row r="105" spans="2:10" ht="16.5" customHeight="1">
      <c r="B105" s="20"/>
      <c r="C105" s="20"/>
      <c r="D105" s="20"/>
      <c r="E105" s="20"/>
      <c r="F105" s="22"/>
      <c r="G105" s="20"/>
      <c r="H105" s="22"/>
      <c r="I105" s="20"/>
      <c r="J105" s="20"/>
    </row>
    <row r="106" spans="2:10" ht="16.5" customHeight="1">
      <c r="B106" s="20"/>
      <c r="C106" s="20"/>
      <c r="D106" s="20"/>
      <c r="E106" s="20"/>
      <c r="F106" s="22"/>
      <c r="G106" s="20"/>
      <c r="H106" s="22"/>
      <c r="I106" s="20"/>
      <c r="J106" s="20"/>
    </row>
    <row r="107" spans="2:10" ht="16.5" customHeight="1">
      <c r="B107" s="20"/>
      <c r="C107" s="20"/>
      <c r="D107" s="20"/>
      <c r="E107" s="20"/>
      <c r="F107" s="22"/>
      <c r="G107" s="20"/>
      <c r="H107" s="22"/>
      <c r="I107" s="20"/>
      <c r="J107" s="20"/>
    </row>
    <row r="108" spans="2:10" ht="16.5" customHeight="1">
      <c r="B108" s="20"/>
      <c r="C108" s="20"/>
      <c r="D108" s="20"/>
      <c r="E108" s="20"/>
      <c r="F108" s="22"/>
      <c r="G108" s="20"/>
      <c r="H108" s="22"/>
      <c r="I108" s="20"/>
      <c r="J108" s="20"/>
    </row>
    <row r="109" spans="2:10" ht="16.5" customHeight="1">
      <c r="B109" s="20"/>
      <c r="C109" s="20"/>
      <c r="D109" s="20"/>
      <c r="E109" s="20"/>
      <c r="F109" s="22"/>
      <c r="G109" s="20"/>
      <c r="H109" s="22"/>
      <c r="I109" s="20"/>
      <c r="J109" s="20"/>
    </row>
    <row r="110" spans="2:10" ht="16.5" customHeight="1">
      <c r="B110" s="20"/>
      <c r="C110" s="20"/>
      <c r="D110" s="20"/>
      <c r="E110" s="20"/>
      <c r="F110" s="22"/>
      <c r="G110" s="20"/>
      <c r="H110" s="22"/>
      <c r="I110" s="20"/>
      <c r="J110" s="20"/>
    </row>
    <row r="111" spans="2:10" ht="16.5" customHeight="1">
      <c r="B111" s="20"/>
      <c r="C111" s="20"/>
      <c r="D111" s="20"/>
      <c r="E111" s="20"/>
      <c r="F111" s="22"/>
      <c r="G111" s="20"/>
      <c r="H111" s="22"/>
      <c r="I111" s="20"/>
      <c r="J111" s="20"/>
    </row>
    <row r="112" spans="2:10" ht="16.5" customHeight="1">
      <c r="B112" s="20"/>
      <c r="C112" s="20"/>
      <c r="D112" s="20"/>
      <c r="E112" s="20"/>
      <c r="F112" s="22"/>
      <c r="G112" s="20"/>
      <c r="H112" s="22"/>
      <c r="I112" s="20"/>
      <c r="J112" s="20"/>
    </row>
    <row r="113" spans="2:10" ht="16.5" customHeight="1">
      <c r="B113" s="20"/>
      <c r="C113" s="20"/>
      <c r="D113" s="20"/>
      <c r="E113" s="20"/>
      <c r="F113" s="22"/>
      <c r="G113" s="20"/>
      <c r="H113" s="22"/>
      <c r="I113" s="20"/>
      <c r="J113" s="20"/>
    </row>
    <row r="114" spans="2:10" ht="16.5" customHeight="1">
      <c r="B114" s="20"/>
      <c r="C114" s="20"/>
      <c r="D114" s="20"/>
      <c r="E114" s="20"/>
      <c r="F114" s="22"/>
      <c r="G114" s="20"/>
      <c r="H114" s="22"/>
      <c r="I114" s="20"/>
      <c r="J114" s="20"/>
    </row>
    <row r="115" spans="2:10" ht="16.5" customHeight="1">
      <c r="B115" s="20"/>
      <c r="C115" s="20"/>
      <c r="D115" s="20"/>
      <c r="E115" s="20"/>
      <c r="F115" s="22"/>
      <c r="G115" s="20"/>
      <c r="H115" s="22"/>
      <c r="I115" s="20"/>
      <c r="J115" s="20"/>
    </row>
    <row r="116" spans="2:10" ht="16.5" customHeight="1">
      <c r="B116" s="20"/>
      <c r="C116" s="20"/>
      <c r="D116" s="20"/>
      <c r="E116" s="20"/>
      <c r="F116" s="22"/>
      <c r="G116" s="20"/>
      <c r="H116" s="22"/>
      <c r="I116" s="20"/>
      <c r="J116" s="20"/>
    </row>
    <row r="117" spans="2:10" ht="16.5" customHeight="1">
      <c r="B117" s="20"/>
      <c r="C117" s="20"/>
      <c r="D117" s="20"/>
      <c r="E117" s="20"/>
      <c r="F117" s="22"/>
      <c r="G117" s="20"/>
      <c r="H117" s="22"/>
      <c r="I117" s="20"/>
      <c r="J117" s="20"/>
    </row>
    <row r="118" spans="2:10" ht="16.5" customHeight="1">
      <c r="B118" s="20"/>
      <c r="C118" s="20"/>
      <c r="D118" s="20"/>
      <c r="E118" s="20"/>
      <c r="F118" s="22"/>
      <c r="G118" s="20"/>
      <c r="H118" s="22"/>
      <c r="I118" s="20"/>
      <c r="J118" s="20"/>
    </row>
    <row r="119" spans="2:10" ht="16.5" customHeight="1">
      <c r="B119" s="20"/>
      <c r="C119" s="20"/>
      <c r="D119" s="20"/>
      <c r="E119" s="20"/>
      <c r="F119" s="22"/>
      <c r="G119" s="20"/>
      <c r="H119" s="22"/>
      <c r="I119" s="20"/>
      <c r="J119" s="20"/>
    </row>
    <row r="120" spans="2:10" ht="16.5" customHeight="1">
      <c r="B120" s="20"/>
      <c r="C120" s="20"/>
      <c r="D120" s="20"/>
      <c r="E120" s="20"/>
      <c r="F120" s="22"/>
      <c r="G120" s="20"/>
      <c r="H120" s="22"/>
      <c r="I120" s="20"/>
      <c r="J120" s="20"/>
    </row>
    <row r="121" spans="2:10" ht="16.5" customHeight="1">
      <c r="B121" s="20"/>
      <c r="C121" s="20"/>
      <c r="D121" s="20"/>
      <c r="E121" s="20"/>
      <c r="F121" s="22"/>
      <c r="G121" s="20"/>
      <c r="H121" s="22"/>
      <c r="I121" s="20"/>
      <c r="J121" s="20"/>
    </row>
    <row r="122" spans="2:10" ht="16.5" customHeight="1">
      <c r="B122" s="20"/>
      <c r="C122" s="20"/>
      <c r="D122" s="20"/>
      <c r="E122" s="20"/>
      <c r="F122" s="22"/>
      <c r="G122" s="20"/>
      <c r="H122" s="22"/>
      <c r="I122" s="20"/>
      <c r="J122" s="20"/>
    </row>
    <row r="123" spans="2:10" ht="16.5" customHeight="1">
      <c r="B123" s="20"/>
      <c r="C123" s="20"/>
      <c r="D123" s="20"/>
      <c r="E123" s="20"/>
      <c r="F123" s="22"/>
      <c r="G123" s="20"/>
      <c r="H123" s="22"/>
      <c r="I123" s="20"/>
      <c r="J123" s="20"/>
    </row>
    <row r="124" spans="2:10" ht="16.5" customHeight="1">
      <c r="B124" s="20"/>
      <c r="C124" s="20"/>
      <c r="D124" s="20"/>
      <c r="E124" s="20"/>
      <c r="F124" s="22"/>
      <c r="G124" s="20"/>
      <c r="H124" s="22"/>
      <c r="I124" s="20"/>
      <c r="J124" s="20"/>
    </row>
    <row r="125" spans="2:10" ht="16.5" customHeight="1">
      <c r="B125" s="20"/>
      <c r="C125" s="20"/>
      <c r="D125" s="20"/>
      <c r="E125" s="20"/>
      <c r="F125" s="22"/>
      <c r="G125" s="20"/>
      <c r="H125" s="22"/>
      <c r="I125" s="20"/>
      <c r="J125" s="20"/>
    </row>
    <row r="126" spans="2:10" ht="16.5" customHeight="1">
      <c r="B126" s="20"/>
      <c r="C126" s="20"/>
      <c r="D126" s="20"/>
      <c r="E126" s="20"/>
      <c r="F126" s="22"/>
      <c r="G126" s="20"/>
      <c r="H126" s="22"/>
      <c r="I126" s="20"/>
      <c r="J126" s="20"/>
    </row>
    <row r="127" spans="2:10" ht="16.5" customHeight="1">
      <c r="B127" s="20"/>
      <c r="C127" s="20"/>
      <c r="D127" s="20"/>
      <c r="E127" s="20"/>
      <c r="F127" s="22"/>
      <c r="G127" s="20"/>
      <c r="H127" s="22"/>
      <c r="I127" s="20"/>
      <c r="J127" s="20"/>
    </row>
    <row r="128" spans="2:10" ht="16.5" customHeight="1">
      <c r="B128" s="20"/>
      <c r="C128" s="20"/>
      <c r="D128" s="20"/>
      <c r="E128" s="20"/>
      <c r="F128" s="22"/>
      <c r="G128" s="20"/>
      <c r="H128" s="22"/>
      <c r="I128" s="20"/>
      <c r="J128" s="20"/>
    </row>
    <row r="129" spans="2:10" ht="16.5" customHeight="1">
      <c r="B129" s="20"/>
      <c r="C129" s="20"/>
      <c r="D129" s="20"/>
      <c r="E129" s="20"/>
      <c r="F129" s="22"/>
      <c r="G129" s="20"/>
      <c r="H129" s="22"/>
      <c r="I129" s="20"/>
      <c r="J129" s="20"/>
    </row>
    <row r="130" spans="2:10" ht="16.5" customHeight="1">
      <c r="B130" s="20"/>
      <c r="C130" s="20"/>
      <c r="D130" s="20"/>
      <c r="E130" s="20"/>
      <c r="F130" s="22"/>
      <c r="G130" s="20"/>
      <c r="H130" s="22"/>
      <c r="I130" s="20"/>
      <c r="J130" s="20"/>
    </row>
    <row r="131" spans="2:10" ht="16.5" customHeight="1">
      <c r="B131" s="20"/>
      <c r="C131" s="20"/>
      <c r="D131" s="20"/>
      <c r="E131" s="20"/>
      <c r="F131" s="22"/>
      <c r="G131" s="20"/>
      <c r="H131" s="22"/>
      <c r="I131" s="20"/>
      <c r="J131" s="20"/>
    </row>
    <row r="132" spans="2:10" ht="16.5" customHeight="1">
      <c r="B132" s="20"/>
      <c r="C132" s="20"/>
      <c r="D132" s="20"/>
      <c r="E132" s="20"/>
      <c r="F132" s="22"/>
      <c r="G132" s="20"/>
      <c r="H132" s="22"/>
      <c r="I132" s="20"/>
      <c r="J132" s="20"/>
    </row>
    <row r="133" spans="2:10" ht="16.5" customHeight="1">
      <c r="B133" s="20"/>
      <c r="C133" s="20"/>
      <c r="D133" s="20"/>
      <c r="E133" s="20"/>
      <c r="F133" s="22"/>
      <c r="G133" s="20"/>
      <c r="H133" s="22"/>
      <c r="I133" s="20"/>
      <c r="J133" s="20"/>
    </row>
    <row r="134" spans="2:10" ht="16.5" customHeight="1">
      <c r="B134" s="20"/>
      <c r="C134" s="20"/>
      <c r="D134" s="20"/>
      <c r="E134" s="20"/>
      <c r="F134" s="22"/>
      <c r="G134" s="20"/>
      <c r="H134" s="22"/>
      <c r="I134" s="20"/>
      <c r="J134" s="20"/>
    </row>
    <row r="135" spans="2:10" ht="16.5" customHeight="1">
      <c r="B135" s="20"/>
      <c r="C135" s="20"/>
      <c r="D135" s="20"/>
      <c r="E135" s="20"/>
      <c r="F135" s="22"/>
      <c r="G135" s="20"/>
      <c r="H135" s="22"/>
      <c r="I135" s="20"/>
      <c r="J135" s="20"/>
    </row>
    <row r="136" spans="2:10" ht="14.25">
      <c r="B136" s="20"/>
      <c r="C136" s="20"/>
      <c r="D136" s="20"/>
      <c r="E136" s="20"/>
      <c r="F136" s="22"/>
      <c r="G136" s="20"/>
      <c r="H136" s="22"/>
      <c r="I136" s="20"/>
      <c r="J136" s="20"/>
    </row>
    <row r="137" spans="2:10" ht="14.25">
      <c r="B137" s="20"/>
      <c r="C137" s="20"/>
      <c r="D137" s="20"/>
      <c r="E137" s="20"/>
      <c r="F137" s="22"/>
      <c r="G137" s="20"/>
      <c r="H137" s="22"/>
      <c r="I137" s="20"/>
      <c r="J137" s="20"/>
    </row>
    <row r="138" spans="2:10" ht="14.25">
      <c r="B138" s="20"/>
      <c r="C138" s="20"/>
      <c r="D138" s="20"/>
      <c r="E138" s="20"/>
      <c r="F138" s="22"/>
      <c r="G138" s="20"/>
      <c r="H138" s="22"/>
      <c r="I138" s="20"/>
      <c r="J138" s="20"/>
    </row>
    <row r="139" spans="2:10" ht="14.25">
      <c r="B139" s="20"/>
      <c r="C139" s="20"/>
      <c r="D139" s="20"/>
      <c r="E139" s="20"/>
      <c r="F139" s="22"/>
      <c r="G139" s="20"/>
      <c r="H139" s="22"/>
      <c r="I139" s="20"/>
      <c r="J139" s="20"/>
    </row>
    <row r="140" spans="2:10" ht="14.25">
      <c r="B140" s="20"/>
      <c r="C140" s="20"/>
      <c r="D140" s="20"/>
      <c r="E140" s="20"/>
      <c r="F140" s="22"/>
      <c r="G140" s="20"/>
      <c r="H140" s="22"/>
      <c r="I140" s="20"/>
      <c r="J140" s="20"/>
    </row>
    <row r="141" spans="2:10" ht="14.25">
      <c r="B141" s="20"/>
      <c r="C141" s="20"/>
      <c r="D141" s="20"/>
      <c r="E141" s="20"/>
      <c r="F141" s="22"/>
      <c r="G141" s="20"/>
      <c r="H141" s="22"/>
      <c r="I141" s="20"/>
      <c r="J141" s="20"/>
    </row>
    <row r="142" spans="2:10" ht="14.25">
      <c r="B142" s="20"/>
      <c r="C142" s="20"/>
      <c r="D142" s="20"/>
      <c r="E142" s="20"/>
      <c r="F142" s="22"/>
      <c r="G142" s="20"/>
      <c r="H142" s="22"/>
      <c r="I142" s="20"/>
      <c r="J142" s="20"/>
    </row>
    <row r="143" spans="2:10" ht="14.25">
      <c r="B143" s="20"/>
      <c r="C143" s="20"/>
      <c r="D143" s="20"/>
      <c r="E143" s="20"/>
      <c r="F143" s="22"/>
      <c r="G143" s="20"/>
      <c r="H143" s="22"/>
      <c r="I143" s="20"/>
      <c r="J143" s="20"/>
    </row>
    <row r="144" spans="2:10" ht="14.25">
      <c r="B144" s="20"/>
      <c r="C144" s="20"/>
      <c r="D144" s="20"/>
      <c r="E144" s="20"/>
      <c r="F144" s="22"/>
      <c r="G144" s="20"/>
      <c r="H144" s="22"/>
      <c r="I144" s="20"/>
      <c r="J144" s="20"/>
    </row>
    <row r="145" spans="2:10" ht="14.25">
      <c r="B145" s="20"/>
      <c r="C145" s="20"/>
      <c r="D145" s="20"/>
      <c r="E145" s="20"/>
      <c r="F145" s="22"/>
      <c r="G145" s="20"/>
      <c r="H145" s="22"/>
      <c r="I145" s="20"/>
      <c r="J145" s="20"/>
    </row>
    <row r="146" spans="2:10" ht="14.25">
      <c r="B146" s="20"/>
      <c r="C146" s="20"/>
      <c r="D146" s="20"/>
      <c r="E146" s="20"/>
      <c r="F146" s="22"/>
      <c r="G146" s="20"/>
      <c r="H146" s="22"/>
      <c r="I146" s="20"/>
      <c r="J146" s="20"/>
    </row>
    <row r="147" spans="2:10" ht="14.25">
      <c r="B147" s="20"/>
      <c r="C147" s="20"/>
      <c r="D147" s="20"/>
      <c r="E147" s="20"/>
      <c r="F147" s="22"/>
      <c r="G147" s="20"/>
      <c r="H147" s="22"/>
      <c r="I147" s="20"/>
      <c r="J147" s="20"/>
    </row>
    <row r="148" spans="2:10" ht="14.25">
      <c r="B148" s="20"/>
      <c r="C148" s="20"/>
      <c r="D148" s="20"/>
      <c r="E148" s="20"/>
      <c r="F148" s="22"/>
      <c r="G148" s="20"/>
      <c r="H148" s="22"/>
      <c r="I148" s="20"/>
      <c r="J148" s="20"/>
    </row>
    <row r="149" spans="2:10" ht="14.25">
      <c r="B149" s="20"/>
      <c r="C149" s="20"/>
      <c r="D149" s="20"/>
      <c r="E149" s="20"/>
      <c r="F149" s="22"/>
      <c r="G149" s="20"/>
      <c r="H149" s="22"/>
      <c r="I149" s="20"/>
      <c r="J149" s="20"/>
    </row>
    <row r="150" spans="2:10" ht="14.25">
      <c r="B150" s="20"/>
      <c r="C150" s="20"/>
      <c r="D150" s="20"/>
      <c r="E150" s="20"/>
      <c r="F150" s="22"/>
      <c r="G150" s="20"/>
      <c r="H150" s="22"/>
      <c r="I150" s="20"/>
      <c r="J150" s="20"/>
    </row>
    <row r="151" spans="2:10" ht="14.25">
      <c r="B151" s="20"/>
      <c r="C151" s="20"/>
      <c r="D151" s="20"/>
      <c r="E151" s="20"/>
      <c r="F151" s="22"/>
      <c r="G151" s="20"/>
      <c r="H151" s="22"/>
      <c r="I151" s="20"/>
      <c r="J151" s="20"/>
    </row>
    <row r="152" spans="2:10" ht="14.25">
      <c r="B152" s="20"/>
      <c r="C152" s="20"/>
      <c r="D152" s="20"/>
      <c r="E152" s="20"/>
      <c r="F152" s="22"/>
      <c r="G152" s="20"/>
      <c r="H152" s="22"/>
      <c r="I152" s="20"/>
      <c r="J152" s="20"/>
    </row>
    <row r="153" spans="2:10" ht="14.25">
      <c r="B153" s="20"/>
      <c r="C153" s="20"/>
      <c r="D153" s="20"/>
      <c r="E153" s="20"/>
      <c r="F153" s="22"/>
      <c r="G153" s="20"/>
      <c r="H153" s="22"/>
      <c r="I153" s="20"/>
      <c r="J153" s="20"/>
    </row>
    <row r="154" spans="2:10" ht="14.25">
      <c r="B154" s="20"/>
      <c r="C154" s="20"/>
      <c r="D154" s="20"/>
      <c r="E154" s="20"/>
      <c r="F154" s="22"/>
      <c r="G154" s="20"/>
      <c r="H154" s="22"/>
      <c r="I154" s="20"/>
      <c r="J154" s="20"/>
    </row>
    <row r="155" spans="2:10" ht="14.25">
      <c r="B155" s="20"/>
      <c r="C155" s="20"/>
      <c r="D155" s="20"/>
      <c r="E155" s="20"/>
      <c r="F155" s="22"/>
      <c r="G155" s="20"/>
      <c r="H155" s="22"/>
      <c r="I155" s="20"/>
      <c r="J155" s="20"/>
    </row>
    <row r="156" spans="2:10" ht="14.25">
      <c r="B156" s="20"/>
      <c r="C156" s="20"/>
      <c r="D156" s="20"/>
      <c r="E156" s="20"/>
      <c r="F156" s="22"/>
      <c r="G156" s="20"/>
      <c r="H156" s="22"/>
      <c r="I156" s="20"/>
      <c r="J156" s="20"/>
    </row>
    <row r="157" spans="2:10" ht="14.25">
      <c r="B157" s="20"/>
      <c r="C157" s="20"/>
      <c r="D157" s="20"/>
      <c r="E157" s="20"/>
      <c r="F157" s="22"/>
      <c r="G157" s="20"/>
      <c r="H157" s="22"/>
      <c r="I157" s="20"/>
      <c r="J157" s="20"/>
    </row>
    <row r="158" spans="2:10" ht="14.25">
      <c r="B158" s="20"/>
      <c r="C158" s="20"/>
      <c r="D158" s="20"/>
      <c r="E158" s="20"/>
      <c r="F158" s="22"/>
      <c r="G158" s="20"/>
      <c r="H158" s="22"/>
      <c r="I158" s="20"/>
      <c r="J158" s="20"/>
    </row>
    <row r="159" spans="2:10" ht="14.25">
      <c r="B159" s="20"/>
      <c r="C159" s="20"/>
      <c r="D159" s="20"/>
      <c r="E159" s="20"/>
      <c r="F159" s="22"/>
      <c r="G159" s="20"/>
      <c r="H159" s="22"/>
      <c r="I159" s="20"/>
      <c r="J159" s="20"/>
    </row>
    <row r="160" spans="2:10" ht="14.25">
      <c r="B160" s="20"/>
      <c r="C160" s="20"/>
      <c r="D160" s="20"/>
      <c r="E160" s="20"/>
      <c r="F160" s="22"/>
      <c r="G160" s="20"/>
      <c r="H160" s="22"/>
      <c r="I160" s="20"/>
      <c r="J160" s="20"/>
    </row>
    <row r="161" spans="2:10" ht="14.25">
      <c r="B161" s="20"/>
      <c r="C161" s="20"/>
      <c r="D161" s="20"/>
      <c r="E161" s="20"/>
      <c r="F161" s="22"/>
      <c r="G161" s="20"/>
      <c r="H161" s="22"/>
      <c r="I161" s="20"/>
      <c r="J161" s="20"/>
    </row>
    <row r="162" spans="2:10" ht="14.25">
      <c r="B162" s="20"/>
      <c r="C162" s="20"/>
      <c r="D162" s="20"/>
      <c r="E162" s="20"/>
      <c r="F162" s="22"/>
      <c r="G162" s="20"/>
      <c r="H162" s="22"/>
      <c r="I162" s="20"/>
      <c r="J162" s="20"/>
    </row>
    <row r="163" spans="2:10" ht="14.25">
      <c r="B163" s="20"/>
      <c r="C163" s="20"/>
      <c r="D163" s="20"/>
      <c r="E163" s="20"/>
      <c r="F163" s="22"/>
      <c r="G163" s="20"/>
      <c r="H163" s="22"/>
      <c r="I163" s="20"/>
      <c r="J163" s="20"/>
    </row>
    <row r="164" spans="2:10" ht="14.25">
      <c r="B164" s="20"/>
      <c r="C164" s="20"/>
      <c r="D164" s="20"/>
      <c r="E164" s="20"/>
      <c r="F164" s="22"/>
      <c r="G164" s="20"/>
      <c r="H164" s="22"/>
      <c r="I164" s="20"/>
      <c r="J164" s="20"/>
    </row>
    <row r="165" spans="2:10" ht="14.25">
      <c r="B165" s="20"/>
      <c r="C165" s="20"/>
      <c r="D165" s="20"/>
      <c r="E165" s="20"/>
      <c r="F165" s="22"/>
      <c r="G165" s="20"/>
      <c r="H165" s="22"/>
      <c r="I165" s="20"/>
      <c r="J165" s="20"/>
    </row>
    <row r="166" spans="2:10" ht="14.25">
      <c r="B166" s="20"/>
      <c r="C166" s="20"/>
      <c r="D166" s="20"/>
      <c r="E166" s="20"/>
      <c r="F166" s="22"/>
      <c r="G166" s="20"/>
      <c r="H166" s="22"/>
      <c r="I166" s="20"/>
      <c r="J166" s="20"/>
    </row>
    <row r="167" spans="2:10" ht="14.25">
      <c r="B167" s="20"/>
      <c r="C167" s="20"/>
      <c r="D167" s="20"/>
      <c r="E167" s="20"/>
      <c r="F167" s="22"/>
      <c r="G167" s="20"/>
      <c r="H167" s="22"/>
      <c r="I167" s="20"/>
      <c r="J167" s="20"/>
    </row>
    <row r="168" spans="2:10" ht="14.25">
      <c r="B168" s="20"/>
      <c r="C168" s="20"/>
      <c r="D168" s="20"/>
      <c r="E168" s="20"/>
      <c r="F168" s="22"/>
      <c r="G168" s="20"/>
      <c r="H168" s="22"/>
      <c r="I168" s="20"/>
      <c r="J168" s="20"/>
    </row>
    <row r="169" spans="2:10" ht="14.25">
      <c r="B169" s="20"/>
      <c r="C169" s="20"/>
      <c r="D169" s="20"/>
      <c r="E169" s="20"/>
      <c r="F169" s="22"/>
      <c r="G169" s="20"/>
      <c r="H169" s="22"/>
      <c r="I169" s="20"/>
      <c r="J169" s="20"/>
    </row>
    <row r="170" spans="2:10" ht="14.25">
      <c r="B170" s="20"/>
      <c r="C170" s="20"/>
      <c r="D170" s="20"/>
      <c r="E170" s="20"/>
      <c r="F170" s="22"/>
      <c r="G170" s="20"/>
      <c r="H170" s="22"/>
      <c r="I170" s="20"/>
      <c r="J170" s="20"/>
    </row>
    <row r="171" spans="2:10" ht="14.25">
      <c r="B171" s="20"/>
      <c r="C171" s="20"/>
      <c r="D171" s="20"/>
      <c r="E171" s="20"/>
      <c r="F171" s="22"/>
      <c r="G171" s="20"/>
      <c r="H171" s="22"/>
      <c r="I171" s="20"/>
      <c r="J171" s="20"/>
    </row>
    <row r="172" spans="2:10" ht="14.25">
      <c r="B172" s="20"/>
      <c r="C172" s="20"/>
      <c r="D172" s="20"/>
      <c r="E172" s="20"/>
      <c r="F172" s="22"/>
      <c r="G172" s="20"/>
      <c r="H172" s="22"/>
      <c r="I172" s="20"/>
      <c r="J172" s="20"/>
    </row>
    <row r="173" spans="2:10" ht="14.25">
      <c r="B173" s="20"/>
      <c r="C173" s="20"/>
      <c r="D173" s="20"/>
      <c r="E173" s="20"/>
      <c r="F173" s="22"/>
      <c r="G173" s="20"/>
      <c r="H173" s="22"/>
      <c r="I173" s="20"/>
      <c r="J173" s="20"/>
    </row>
    <row r="174" spans="2:10" ht="14.25">
      <c r="B174" s="20"/>
      <c r="C174" s="20"/>
      <c r="D174" s="20"/>
      <c r="E174" s="20"/>
      <c r="F174" s="22"/>
      <c r="G174" s="20"/>
      <c r="H174" s="22"/>
      <c r="I174" s="20"/>
      <c r="J174" s="20"/>
    </row>
    <row r="175" spans="2:10" ht="14.25">
      <c r="B175" s="20"/>
      <c r="C175" s="20"/>
      <c r="D175" s="20"/>
      <c r="E175" s="20"/>
      <c r="F175" s="22"/>
      <c r="G175" s="20"/>
      <c r="H175" s="22"/>
      <c r="I175" s="20"/>
      <c r="J175" s="20"/>
    </row>
    <row r="176" spans="2:10" ht="14.25">
      <c r="B176" s="20"/>
      <c r="C176" s="20"/>
      <c r="D176" s="20"/>
      <c r="E176" s="20"/>
      <c r="F176" s="22"/>
      <c r="G176" s="20"/>
      <c r="H176" s="22"/>
      <c r="I176" s="20"/>
      <c r="J176" s="20"/>
    </row>
    <row r="177" spans="2:10" ht="14.25">
      <c r="B177" s="20"/>
      <c r="C177" s="20"/>
      <c r="D177" s="20"/>
      <c r="E177" s="20"/>
      <c r="F177" s="22"/>
      <c r="G177" s="20"/>
      <c r="H177" s="22"/>
      <c r="I177" s="20"/>
      <c r="J177" s="20"/>
    </row>
    <row r="178" spans="2:10" ht="14.25">
      <c r="B178" s="20"/>
      <c r="C178" s="20"/>
      <c r="D178" s="20"/>
      <c r="E178" s="20"/>
      <c r="F178" s="22"/>
      <c r="G178" s="20"/>
      <c r="H178" s="22"/>
      <c r="I178" s="20"/>
      <c r="J178" s="20"/>
    </row>
    <row r="179" spans="2:10" ht="14.25">
      <c r="B179" s="20"/>
      <c r="C179" s="20"/>
      <c r="D179" s="20"/>
      <c r="E179" s="20"/>
      <c r="F179" s="22"/>
      <c r="G179" s="20"/>
      <c r="H179" s="22"/>
      <c r="I179" s="20"/>
      <c r="J179" s="20"/>
    </row>
    <row r="180" spans="2:10" ht="14.25">
      <c r="B180" s="20"/>
      <c r="C180" s="20"/>
      <c r="D180" s="20"/>
      <c r="E180" s="20"/>
      <c r="F180" s="22"/>
      <c r="G180" s="20"/>
      <c r="H180" s="22"/>
      <c r="I180" s="20"/>
      <c r="J180" s="20"/>
    </row>
    <row r="181" spans="2:10" ht="14.25">
      <c r="B181" s="20"/>
      <c r="C181" s="20"/>
      <c r="D181" s="20"/>
      <c r="E181" s="20"/>
      <c r="F181" s="22"/>
      <c r="G181" s="20"/>
      <c r="H181" s="22"/>
      <c r="I181" s="20"/>
      <c r="J181" s="20"/>
    </row>
    <row r="182" spans="2:10" ht="14.25">
      <c r="B182" s="20"/>
      <c r="C182" s="20"/>
      <c r="D182" s="20"/>
      <c r="E182" s="20"/>
      <c r="F182" s="22"/>
      <c r="G182" s="20"/>
      <c r="H182" s="22"/>
      <c r="I182" s="20"/>
      <c r="J182" s="20"/>
    </row>
    <row r="183" spans="2:10" ht="14.25">
      <c r="B183" s="20"/>
      <c r="C183" s="20"/>
      <c r="D183" s="20"/>
      <c r="E183" s="20"/>
      <c r="F183" s="22"/>
      <c r="G183" s="20"/>
      <c r="H183" s="22"/>
      <c r="I183" s="20"/>
      <c r="J183" s="20"/>
    </row>
    <row r="184" spans="2:10" ht="14.25">
      <c r="B184" s="20"/>
      <c r="C184" s="20"/>
      <c r="D184" s="20"/>
      <c r="E184" s="20"/>
      <c r="F184" s="22"/>
      <c r="G184" s="20"/>
      <c r="H184" s="22"/>
      <c r="I184" s="20"/>
      <c r="J184" s="20"/>
    </row>
    <row r="185" spans="2:10" ht="14.25">
      <c r="B185" s="20"/>
      <c r="C185" s="20"/>
      <c r="D185" s="20"/>
      <c r="E185" s="20"/>
      <c r="F185" s="22"/>
      <c r="G185" s="20"/>
      <c r="H185" s="22"/>
      <c r="I185" s="20"/>
      <c r="J185" s="20"/>
    </row>
    <row r="186" spans="2:10" ht="14.25">
      <c r="B186" s="20"/>
      <c r="C186" s="20"/>
      <c r="D186" s="20"/>
      <c r="E186" s="20"/>
      <c r="F186" s="22"/>
      <c r="G186" s="20"/>
      <c r="H186" s="22"/>
      <c r="I186" s="20"/>
      <c r="J186" s="20"/>
    </row>
    <row r="187" spans="2:10" ht="14.25">
      <c r="B187" s="20"/>
      <c r="C187" s="20"/>
      <c r="D187" s="20"/>
      <c r="E187" s="20"/>
      <c r="F187" s="22"/>
      <c r="G187" s="20"/>
      <c r="H187" s="22"/>
      <c r="I187" s="20"/>
      <c r="J187" s="20"/>
    </row>
    <row r="188" spans="2:10" ht="14.25">
      <c r="B188" s="20"/>
      <c r="C188" s="20"/>
      <c r="D188" s="20"/>
      <c r="E188" s="20"/>
      <c r="F188" s="22"/>
      <c r="G188" s="20"/>
      <c r="H188" s="22"/>
      <c r="I188" s="20"/>
      <c r="J188" s="20"/>
    </row>
    <row r="189" spans="2:10" ht="14.25">
      <c r="B189" s="20"/>
      <c r="C189" s="20"/>
      <c r="D189" s="20"/>
      <c r="E189" s="20"/>
      <c r="F189" s="22"/>
      <c r="G189" s="20"/>
      <c r="H189" s="22"/>
      <c r="I189" s="20"/>
      <c r="J189" s="20"/>
    </row>
    <row r="190" spans="2:10" ht="14.25">
      <c r="B190" s="20"/>
      <c r="C190" s="20"/>
      <c r="D190" s="20"/>
      <c r="E190" s="20"/>
      <c r="F190" s="22"/>
      <c r="G190" s="20"/>
      <c r="H190" s="22"/>
      <c r="I190" s="20"/>
      <c r="J190" s="20"/>
    </row>
    <row r="191" spans="2:10" ht="14.25">
      <c r="B191" s="20"/>
      <c r="C191" s="20"/>
      <c r="D191" s="20"/>
      <c r="E191" s="20"/>
      <c r="F191" s="22"/>
      <c r="G191" s="20"/>
      <c r="H191" s="22"/>
      <c r="I191" s="20"/>
      <c r="J191" s="20"/>
    </row>
    <row r="192" spans="2:10" ht="14.25">
      <c r="B192" s="20"/>
      <c r="C192" s="20"/>
      <c r="D192" s="20"/>
      <c r="E192" s="20"/>
      <c r="F192" s="22"/>
      <c r="G192" s="20"/>
      <c r="H192" s="22"/>
      <c r="I192" s="20"/>
      <c r="J192" s="20"/>
    </row>
    <row r="193" spans="2:10" ht="14.25">
      <c r="B193" s="20"/>
      <c r="C193" s="20"/>
      <c r="D193" s="20"/>
      <c r="E193" s="20"/>
      <c r="F193" s="22"/>
      <c r="G193" s="20"/>
      <c r="H193" s="22"/>
      <c r="I193" s="20"/>
      <c r="J193" s="20"/>
    </row>
    <row r="194" spans="2:10" ht="14.25">
      <c r="B194" s="20"/>
      <c r="C194" s="20"/>
      <c r="D194" s="20"/>
      <c r="E194" s="20"/>
      <c r="F194" s="22"/>
      <c r="G194" s="20"/>
      <c r="H194" s="22"/>
      <c r="I194" s="20"/>
      <c r="J194" s="20"/>
    </row>
    <row r="195" spans="2:10" ht="14.25">
      <c r="B195" s="20"/>
      <c r="C195" s="20"/>
      <c r="D195" s="20"/>
      <c r="E195" s="20"/>
      <c r="F195" s="22"/>
      <c r="G195" s="20"/>
      <c r="H195" s="22"/>
      <c r="I195" s="20"/>
      <c r="J195" s="20"/>
    </row>
    <row r="196" spans="2:10" ht="14.25">
      <c r="B196" s="20"/>
      <c r="C196" s="20"/>
      <c r="D196" s="20"/>
      <c r="E196" s="20"/>
      <c r="F196" s="22"/>
      <c r="G196" s="20"/>
      <c r="H196" s="22"/>
      <c r="I196" s="20"/>
      <c r="J196" s="20"/>
    </row>
    <row r="197" spans="2:10" ht="14.25">
      <c r="B197" s="20"/>
      <c r="C197" s="20"/>
      <c r="D197" s="20"/>
      <c r="E197" s="20"/>
      <c r="F197" s="22"/>
      <c r="G197" s="20"/>
      <c r="H197" s="22"/>
      <c r="I197" s="20"/>
      <c r="J197" s="20"/>
    </row>
    <row r="198" spans="2:10" ht="14.25">
      <c r="B198" s="20"/>
      <c r="C198" s="20"/>
      <c r="D198" s="20"/>
      <c r="E198" s="20"/>
      <c r="F198" s="22"/>
      <c r="G198" s="20"/>
      <c r="H198" s="22"/>
      <c r="I198" s="20"/>
      <c r="J198" s="20"/>
    </row>
    <row r="199" spans="2:10" ht="14.25">
      <c r="B199" s="20"/>
      <c r="C199" s="20"/>
      <c r="D199" s="20"/>
      <c r="E199" s="20"/>
      <c r="F199" s="22"/>
      <c r="G199" s="20"/>
      <c r="H199" s="22"/>
      <c r="I199" s="20"/>
      <c r="J199" s="20"/>
    </row>
    <row r="200" spans="2:10" ht="14.25">
      <c r="B200" s="20"/>
      <c r="C200" s="20"/>
      <c r="D200" s="20"/>
      <c r="E200" s="20"/>
      <c r="F200" s="22"/>
      <c r="G200" s="20"/>
      <c r="H200" s="22"/>
      <c r="I200" s="20"/>
      <c r="J200" s="20"/>
    </row>
    <row r="201" spans="2:10" ht="14.25">
      <c r="B201" s="20"/>
      <c r="C201" s="20"/>
      <c r="D201" s="20"/>
      <c r="E201" s="20"/>
      <c r="F201" s="22"/>
      <c r="G201" s="20"/>
      <c r="H201" s="22"/>
      <c r="I201" s="20"/>
      <c r="J201" s="20"/>
    </row>
    <row r="202" spans="2:10" ht="14.25">
      <c r="B202" s="20"/>
      <c r="C202" s="20"/>
      <c r="D202" s="20"/>
      <c r="E202" s="20"/>
      <c r="F202" s="22"/>
      <c r="G202" s="20"/>
      <c r="H202" s="22"/>
      <c r="I202" s="20"/>
      <c r="J202" s="20"/>
    </row>
    <row r="203" spans="2:10" ht="14.25">
      <c r="B203" s="20"/>
      <c r="C203" s="20"/>
      <c r="D203" s="20"/>
      <c r="E203" s="20"/>
      <c r="F203" s="22"/>
      <c r="G203" s="20"/>
      <c r="H203" s="22"/>
      <c r="I203" s="20"/>
      <c r="J203" s="20"/>
    </row>
    <row r="204" spans="2:10" ht="14.25">
      <c r="B204" s="20"/>
      <c r="C204" s="20"/>
      <c r="D204" s="20"/>
      <c r="E204" s="20"/>
      <c r="F204" s="22"/>
      <c r="G204" s="20"/>
      <c r="H204" s="22"/>
      <c r="I204" s="20"/>
      <c r="J204" s="20"/>
    </row>
    <row r="205" spans="2:10" ht="14.25">
      <c r="B205" s="20"/>
      <c r="C205" s="20"/>
      <c r="D205" s="20"/>
      <c r="E205" s="20"/>
      <c r="F205" s="22"/>
      <c r="G205" s="20"/>
      <c r="H205" s="22"/>
      <c r="I205" s="20"/>
      <c r="J205" s="20"/>
    </row>
    <row r="206" spans="2:10" ht="14.25">
      <c r="B206" s="20"/>
      <c r="C206" s="20"/>
      <c r="D206" s="20"/>
      <c r="E206" s="20"/>
      <c r="F206" s="22"/>
      <c r="G206" s="20"/>
      <c r="H206" s="22"/>
      <c r="I206" s="20"/>
      <c r="J206" s="20"/>
    </row>
    <row r="207" spans="2:10" ht="14.25">
      <c r="B207" s="20"/>
      <c r="C207" s="20"/>
      <c r="D207" s="20"/>
      <c r="E207" s="20"/>
      <c r="F207" s="22"/>
      <c r="G207" s="20"/>
      <c r="H207" s="22"/>
      <c r="I207" s="20"/>
      <c r="J207" s="20"/>
    </row>
    <row r="208" spans="2:10" ht="14.25">
      <c r="B208" s="20"/>
      <c r="C208" s="20"/>
      <c r="D208" s="20"/>
      <c r="E208" s="20"/>
      <c r="F208" s="22"/>
      <c r="G208" s="20"/>
      <c r="H208" s="22"/>
      <c r="I208" s="20"/>
      <c r="J208" s="20"/>
    </row>
    <row r="209" spans="2:10" ht="14.25">
      <c r="B209" s="20"/>
      <c r="C209" s="20"/>
      <c r="D209" s="20"/>
      <c r="E209" s="20"/>
      <c r="F209" s="22"/>
      <c r="G209" s="20"/>
      <c r="H209" s="22"/>
      <c r="I209" s="20"/>
      <c r="J209" s="20"/>
    </row>
    <row r="210" spans="2:10" ht="14.25">
      <c r="B210" s="20"/>
      <c r="C210" s="20"/>
      <c r="D210" s="20"/>
      <c r="E210" s="20"/>
      <c r="F210" s="22"/>
      <c r="G210" s="20"/>
      <c r="H210" s="22"/>
      <c r="I210" s="20"/>
      <c r="J210" s="20"/>
    </row>
    <row r="211" spans="2:10" ht="14.25">
      <c r="B211" s="20"/>
      <c r="C211" s="20"/>
      <c r="D211" s="20"/>
      <c r="E211" s="20"/>
      <c r="F211" s="22"/>
      <c r="G211" s="20"/>
      <c r="H211" s="22"/>
      <c r="I211" s="20"/>
      <c r="J211" s="20"/>
    </row>
    <row r="212" spans="2:10" ht="14.25">
      <c r="B212" s="20"/>
      <c r="C212" s="20"/>
      <c r="D212" s="20"/>
      <c r="E212" s="20"/>
      <c r="F212" s="22"/>
      <c r="G212" s="20"/>
      <c r="H212" s="22"/>
      <c r="I212" s="20"/>
      <c r="J212" s="20"/>
    </row>
    <row r="213" spans="2:10" ht="14.25">
      <c r="B213" s="20"/>
      <c r="C213" s="20"/>
      <c r="D213" s="20"/>
      <c r="E213" s="20"/>
      <c r="F213" s="22"/>
      <c r="G213" s="20"/>
      <c r="H213" s="22"/>
      <c r="I213" s="20"/>
      <c r="J213" s="20"/>
    </row>
    <row r="214" spans="2:10" ht="14.25">
      <c r="B214" s="20"/>
      <c r="C214" s="20"/>
      <c r="D214" s="20"/>
      <c r="E214" s="20"/>
      <c r="F214" s="22"/>
      <c r="G214" s="20"/>
      <c r="H214" s="22"/>
      <c r="I214" s="20"/>
      <c r="J214" s="20"/>
    </row>
    <row r="215" spans="2:10" ht="14.25">
      <c r="B215" s="20"/>
      <c r="C215" s="20"/>
      <c r="D215" s="20"/>
      <c r="E215" s="20"/>
      <c r="F215" s="22"/>
      <c r="G215" s="20"/>
      <c r="H215" s="22"/>
      <c r="I215" s="20"/>
      <c r="J215" s="20"/>
    </row>
    <row r="216" spans="2:10" ht="14.25">
      <c r="B216" s="20"/>
      <c r="C216" s="20"/>
      <c r="D216" s="20"/>
      <c r="E216" s="20"/>
      <c r="F216" s="22"/>
      <c r="G216" s="20"/>
      <c r="H216" s="22"/>
      <c r="I216" s="20"/>
      <c r="J216" s="20"/>
    </row>
    <row r="217" spans="2:10" ht="14.25">
      <c r="B217" s="20"/>
      <c r="C217" s="20"/>
      <c r="D217" s="20"/>
      <c r="E217" s="20"/>
      <c r="F217" s="22"/>
      <c r="G217" s="20"/>
      <c r="H217" s="22"/>
      <c r="I217" s="20"/>
      <c r="J217" s="20"/>
    </row>
    <row r="218" spans="2:10" ht="14.25">
      <c r="B218" s="20"/>
      <c r="C218" s="20"/>
      <c r="D218" s="20"/>
      <c r="E218" s="20"/>
      <c r="F218" s="22"/>
      <c r="G218" s="20"/>
      <c r="H218" s="22"/>
      <c r="I218" s="20"/>
      <c r="J218" s="20"/>
    </row>
    <row r="219" spans="2:10" ht="14.25">
      <c r="B219" s="20"/>
      <c r="C219" s="20"/>
      <c r="D219" s="20"/>
      <c r="E219" s="20"/>
      <c r="F219" s="22"/>
      <c r="G219" s="20"/>
      <c r="H219" s="22"/>
      <c r="I219" s="20"/>
      <c r="J219" s="20"/>
    </row>
    <row r="220" spans="2:10" ht="14.25">
      <c r="B220" s="20"/>
      <c r="C220" s="20"/>
      <c r="D220" s="20"/>
      <c r="E220" s="20"/>
      <c r="F220" s="22"/>
      <c r="G220" s="20"/>
      <c r="H220" s="22"/>
      <c r="I220" s="20"/>
      <c r="J220" s="20"/>
    </row>
    <row r="221" spans="2:10" ht="14.25">
      <c r="B221" s="20"/>
      <c r="C221" s="20"/>
      <c r="D221" s="20"/>
      <c r="E221" s="20"/>
      <c r="F221" s="22"/>
      <c r="G221" s="20"/>
      <c r="H221" s="22"/>
      <c r="I221" s="20"/>
      <c r="J221" s="20"/>
    </row>
    <row r="222" spans="2:10" ht="14.25">
      <c r="B222" s="20"/>
      <c r="C222" s="20"/>
      <c r="D222" s="20"/>
      <c r="E222" s="20"/>
      <c r="F222" s="22"/>
      <c r="G222" s="20"/>
      <c r="H222" s="22"/>
      <c r="I222" s="20"/>
      <c r="J222" s="20"/>
    </row>
    <row r="223" spans="2:10" ht="14.25">
      <c r="B223" s="20"/>
      <c r="C223" s="20"/>
      <c r="D223" s="20"/>
      <c r="E223" s="20"/>
      <c r="F223" s="22"/>
      <c r="G223" s="20"/>
      <c r="H223" s="22"/>
      <c r="I223" s="20"/>
      <c r="J223" s="20"/>
    </row>
    <row r="224" spans="2:10" ht="14.25">
      <c r="B224" s="20"/>
      <c r="C224" s="20"/>
      <c r="D224" s="20"/>
      <c r="E224" s="20"/>
      <c r="F224" s="22"/>
      <c r="G224" s="20"/>
      <c r="H224" s="22"/>
      <c r="I224" s="20"/>
      <c r="J224" s="20"/>
    </row>
    <row r="225" spans="2:10" ht="14.25">
      <c r="B225" s="20"/>
      <c r="C225" s="20"/>
      <c r="D225" s="20"/>
      <c r="E225" s="20"/>
      <c r="F225" s="22"/>
      <c r="G225" s="20"/>
      <c r="H225" s="22"/>
      <c r="I225" s="20"/>
      <c r="J225" s="20"/>
    </row>
    <row r="226" spans="2:10" ht="14.25">
      <c r="B226" s="20"/>
      <c r="C226" s="20"/>
      <c r="D226" s="20"/>
      <c r="E226" s="20"/>
      <c r="F226" s="22"/>
      <c r="G226" s="20"/>
      <c r="H226" s="22"/>
      <c r="I226" s="20"/>
      <c r="J226" s="20"/>
    </row>
    <row r="227" spans="2:10" ht="14.25">
      <c r="B227" s="20"/>
      <c r="C227" s="20"/>
      <c r="D227" s="20"/>
      <c r="E227" s="20"/>
      <c r="F227" s="22"/>
      <c r="G227" s="20"/>
      <c r="H227" s="22"/>
      <c r="I227" s="20"/>
      <c r="J227" s="20"/>
    </row>
    <row r="228" spans="2:10" ht="14.25">
      <c r="B228" s="20"/>
      <c r="C228" s="20"/>
      <c r="D228" s="20"/>
      <c r="E228" s="20"/>
      <c r="F228" s="22"/>
      <c r="G228" s="20"/>
      <c r="H228" s="22"/>
      <c r="I228" s="20"/>
      <c r="J228" s="20"/>
    </row>
    <row r="229" spans="2:10" ht="14.25">
      <c r="B229" s="20"/>
      <c r="C229" s="20"/>
      <c r="D229" s="20"/>
      <c r="E229" s="20"/>
      <c r="F229" s="22"/>
      <c r="G229" s="20"/>
      <c r="H229" s="22"/>
      <c r="I229" s="20"/>
      <c r="J229" s="20"/>
    </row>
    <row r="230" spans="2:10" ht="14.25">
      <c r="B230" s="20"/>
      <c r="C230" s="20"/>
      <c r="D230" s="20"/>
      <c r="E230" s="20"/>
      <c r="F230" s="22"/>
      <c r="G230" s="20"/>
      <c r="H230" s="22"/>
      <c r="I230" s="20"/>
      <c r="J230" s="20"/>
    </row>
    <row r="231" spans="2:10" ht="14.25">
      <c r="B231" s="20"/>
      <c r="C231" s="20"/>
      <c r="D231" s="20"/>
      <c r="E231" s="20"/>
      <c r="F231" s="22"/>
      <c r="G231" s="20"/>
      <c r="H231" s="22"/>
      <c r="I231" s="20"/>
      <c r="J231" s="20"/>
    </row>
    <row r="232" spans="2:10" ht="14.25">
      <c r="B232" s="20"/>
      <c r="C232" s="20"/>
      <c r="D232" s="20"/>
      <c r="E232" s="20"/>
      <c r="F232" s="22"/>
      <c r="G232" s="20"/>
      <c r="H232" s="22"/>
      <c r="I232" s="20"/>
      <c r="J232" s="20"/>
    </row>
    <row r="233" spans="2:10" ht="14.25">
      <c r="B233" s="20"/>
      <c r="C233" s="20"/>
      <c r="D233" s="20"/>
      <c r="E233" s="20"/>
      <c r="F233" s="22"/>
      <c r="G233" s="20"/>
      <c r="H233" s="22"/>
      <c r="I233" s="20"/>
      <c r="J233" s="20"/>
    </row>
    <row r="234" spans="2:10" ht="14.25">
      <c r="B234" s="20"/>
      <c r="C234" s="20"/>
      <c r="D234" s="20"/>
      <c r="E234" s="20"/>
      <c r="F234" s="22"/>
      <c r="G234" s="20"/>
      <c r="H234" s="22"/>
      <c r="I234" s="20"/>
      <c r="J234" s="20"/>
    </row>
    <row r="235" spans="2:10" ht="14.25">
      <c r="B235" s="20"/>
      <c r="C235" s="20"/>
      <c r="D235" s="20"/>
      <c r="E235" s="20"/>
      <c r="F235" s="22"/>
      <c r="G235" s="20"/>
      <c r="H235" s="22"/>
      <c r="I235" s="20"/>
      <c r="J235" s="20"/>
    </row>
    <row r="236" spans="2:10" ht="14.25">
      <c r="B236" s="20"/>
      <c r="C236" s="20"/>
      <c r="D236" s="20"/>
      <c r="E236" s="20"/>
      <c r="F236" s="22"/>
      <c r="G236" s="20"/>
      <c r="H236" s="22"/>
      <c r="I236" s="20"/>
      <c r="J236" s="20"/>
    </row>
    <row r="237" spans="2:10" ht="14.25">
      <c r="B237" s="20"/>
      <c r="C237" s="20"/>
      <c r="D237" s="20"/>
      <c r="E237" s="20"/>
      <c r="F237" s="22"/>
      <c r="G237" s="20"/>
      <c r="H237" s="22"/>
      <c r="I237" s="20"/>
      <c r="J237" s="20"/>
    </row>
    <row r="238" spans="2:10" ht="14.25">
      <c r="B238" s="20"/>
      <c r="C238" s="20"/>
      <c r="D238" s="20"/>
      <c r="E238" s="20"/>
      <c r="F238" s="22"/>
      <c r="G238" s="20"/>
      <c r="H238" s="22"/>
      <c r="I238" s="20"/>
      <c r="J238" s="20"/>
    </row>
    <row r="239" spans="2:10" ht="14.25">
      <c r="B239" s="20"/>
      <c r="C239" s="20"/>
      <c r="D239" s="20"/>
      <c r="E239" s="20"/>
      <c r="F239" s="22"/>
      <c r="G239" s="20"/>
      <c r="H239" s="22"/>
      <c r="I239" s="20"/>
      <c r="J239" s="20"/>
    </row>
    <row r="240" spans="2:10" ht="14.25">
      <c r="B240" s="20"/>
      <c r="C240" s="20"/>
      <c r="D240" s="20"/>
      <c r="E240" s="20"/>
      <c r="F240" s="22"/>
      <c r="G240" s="20"/>
      <c r="H240" s="22"/>
      <c r="I240" s="20"/>
      <c r="J240" s="20"/>
    </row>
    <row r="241" spans="2:10" ht="14.25">
      <c r="B241" s="20"/>
      <c r="C241" s="20"/>
      <c r="D241" s="20"/>
      <c r="E241" s="20"/>
      <c r="F241" s="22"/>
      <c r="G241" s="20"/>
      <c r="H241" s="22"/>
      <c r="I241" s="20"/>
      <c r="J241" s="20"/>
    </row>
    <row r="242" spans="2:10" ht="14.25">
      <c r="B242" s="20"/>
      <c r="C242" s="20"/>
      <c r="D242" s="20"/>
      <c r="E242" s="20"/>
      <c r="F242" s="22"/>
      <c r="G242" s="20"/>
      <c r="H242" s="22"/>
      <c r="I242" s="20"/>
      <c r="J242" s="20"/>
    </row>
    <row r="243" spans="2:10" ht="14.25">
      <c r="B243" s="20"/>
      <c r="C243" s="20"/>
      <c r="D243" s="20"/>
      <c r="E243" s="20"/>
      <c r="F243" s="22"/>
      <c r="G243" s="20"/>
      <c r="H243" s="22"/>
      <c r="I243" s="20"/>
      <c r="J243" s="20"/>
    </row>
    <row r="244" spans="2:10" ht="14.25">
      <c r="B244" s="20"/>
      <c r="C244" s="20"/>
      <c r="D244" s="20"/>
      <c r="E244" s="20"/>
      <c r="F244" s="22"/>
      <c r="G244" s="20"/>
      <c r="H244" s="22"/>
      <c r="I244" s="20"/>
      <c r="J244" s="20"/>
    </row>
    <row r="245" spans="2:10" ht="14.25">
      <c r="B245" s="20"/>
      <c r="C245" s="20"/>
      <c r="D245" s="20"/>
      <c r="E245" s="20"/>
      <c r="F245" s="22"/>
      <c r="G245" s="20"/>
      <c r="H245" s="22"/>
      <c r="I245" s="20"/>
      <c r="J245" s="20"/>
    </row>
    <row r="246" spans="2:10" ht="14.25">
      <c r="B246" s="20"/>
      <c r="C246" s="20"/>
      <c r="D246" s="20"/>
      <c r="E246" s="20"/>
      <c r="F246" s="22"/>
      <c r="G246" s="20"/>
      <c r="H246" s="22"/>
      <c r="I246" s="20"/>
      <c r="J246" s="20"/>
    </row>
    <row r="247" spans="2:10" ht="14.25">
      <c r="B247" s="20"/>
      <c r="C247" s="20"/>
      <c r="D247" s="20"/>
      <c r="E247" s="20"/>
      <c r="F247" s="22"/>
      <c r="G247" s="20"/>
      <c r="H247" s="22"/>
      <c r="I247" s="20"/>
      <c r="J247" s="20"/>
    </row>
    <row r="248" spans="2:10" ht="14.25">
      <c r="B248" s="20"/>
      <c r="C248" s="20"/>
      <c r="D248" s="20"/>
      <c r="E248" s="20"/>
      <c r="F248" s="22"/>
      <c r="G248" s="20"/>
      <c r="H248" s="22"/>
      <c r="I248" s="20"/>
      <c r="J248" s="20"/>
    </row>
    <row r="249" spans="2:10" ht="14.25">
      <c r="B249" s="20"/>
      <c r="C249" s="20"/>
      <c r="D249" s="20"/>
      <c r="E249" s="20"/>
      <c r="F249" s="22"/>
      <c r="G249" s="20"/>
      <c r="H249" s="22"/>
      <c r="I249" s="20"/>
      <c r="J249" s="20"/>
    </row>
    <row r="250" spans="2:10" ht="14.25">
      <c r="B250" s="20"/>
      <c r="C250" s="20"/>
      <c r="D250" s="20"/>
      <c r="E250" s="20"/>
      <c r="F250" s="22"/>
      <c r="G250" s="20"/>
      <c r="H250" s="22"/>
      <c r="I250" s="20"/>
      <c r="J250" s="20"/>
    </row>
    <row r="251" spans="2:10" ht="14.25">
      <c r="B251" s="20"/>
      <c r="C251" s="20"/>
      <c r="D251" s="20"/>
      <c r="E251" s="20"/>
      <c r="F251" s="22"/>
      <c r="G251" s="20"/>
      <c r="H251" s="22"/>
      <c r="I251" s="20"/>
      <c r="J251" s="20"/>
    </row>
    <row r="252" spans="2:10" ht="14.25">
      <c r="B252" s="20"/>
      <c r="C252" s="20"/>
      <c r="D252" s="20"/>
      <c r="E252" s="20"/>
      <c r="F252" s="22"/>
      <c r="G252" s="20"/>
      <c r="H252" s="22"/>
      <c r="I252" s="20"/>
      <c r="J252" s="20"/>
    </row>
    <row r="253" spans="2:10" ht="14.25">
      <c r="B253" s="20"/>
      <c r="C253" s="20"/>
      <c r="D253" s="20"/>
      <c r="E253" s="20"/>
      <c r="F253" s="22"/>
      <c r="G253" s="20"/>
      <c r="H253" s="22"/>
      <c r="I253" s="20"/>
      <c r="J253" s="20"/>
    </row>
    <row r="254" spans="2:10" ht="14.25">
      <c r="B254" s="20"/>
      <c r="C254" s="20"/>
      <c r="D254" s="20"/>
      <c r="E254" s="20"/>
      <c r="F254" s="22"/>
      <c r="G254" s="20"/>
      <c r="H254" s="22"/>
      <c r="I254" s="20"/>
      <c r="J254" s="20"/>
    </row>
    <row r="255" spans="2:10" ht="14.25">
      <c r="B255" s="20"/>
      <c r="C255" s="20"/>
      <c r="D255" s="20"/>
      <c r="E255" s="20"/>
      <c r="F255" s="22"/>
      <c r="G255" s="20"/>
      <c r="H255" s="22"/>
      <c r="I255" s="20"/>
      <c r="J255" s="20"/>
    </row>
    <row r="256" spans="2:10" ht="14.25">
      <c r="B256" s="20"/>
      <c r="C256" s="20"/>
      <c r="D256" s="20"/>
      <c r="E256" s="20"/>
      <c r="F256" s="22"/>
      <c r="G256" s="20"/>
      <c r="H256" s="22"/>
      <c r="I256" s="20"/>
      <c r="J256" s="20"/>
    </row>
    <row r="257" spans="2:10" ht="14.25">
      <c r="B257" s="20"/>
      <c r="C257" s="20"/>
      <c r="D257" s="20"/>
      <c r="E257" s="20"/>
      <c r="F257" s="22"/>
      <c r="G257" s="20"/>
      <c r="H257" s="22"/>
      <c r="I257" s="20"/>
      <c r="J257" s="20"/>
    </row>
    <row r="258" spans="2:10" ht="14.25">
      <c r="B258" s="20"/>
      <c r="C258" s="20"/>
      <c r="D258" s="20"/>
      <c r="E258" s="20"/>
      <c r="F258" s="22"/>
      <c r="G258" s="20"/>
      <c r="H258" s="22"/>
      <c r="I258" s="20"/>
      <c r="J258" s="20"/>
    </row>
    <row r="259" spans="2:10" ht="14.25">
      <c r="B259" s="20"/>
      <c r="C259" s="20"/>
      <c r="D259" s="20"/>
      <c r="E259" s="20"/>
      <c r="F259" s="22"/>
      <c r="G259" s="20"/>
      <c r="H259" s="22"/>
      <c r="I259" s="20"/>
      <c r="J259" s="20"/>
    </row>
    <row r="260" spans="2:10" ht="14.25">
      <c r="B260" s="20"/>
      <c r="C260" s="20"/>
      <c r="D260" s="20"/>
      <c r="E260" s="20"/>
      <c r="F260" s="22"/>
      <c r="G260" s="20"/>
      <c r="H260" s="22"/>
      <c r="I260" s="20"/>
      <c r="J260" s="20"/>
    </row>
    <row r="261" spans="2:10" ht="14.25">
      <c r="B261" s="20"/>
      <c r="C261" s="20"/>
      <c r="D261" s="20"/>
      <c r="E261" s="20"/>
      <c r="F261" s="22"/>
      <c r="G261" s="20"/>
      <c r="H261" s="22"/>
      <c r="I261" s="20"/>
      <c r="J261" s="20"/>
    </row>
    <row r="262" spans="2:10" ht="14.25">
      <c r="B262" s="20"/>
      <c r="C262" s="20"/>
      <c r="D262" s="20"/>
      <c r="E262" s="20"/>
      <c r="F262" s="22"/>
      <c r="G262" s="20"/>
      <c r="H262" s="22"/>
      <c r="I262" s="20"/>
      <c r="J262" s="20"/>
    </row>
    <row r="263" spans="2:10" ht="14.25">
      <c r="B263" s="20"/>
      <c r="C263" s="20"/>
      <c r="D263" s="20"/>
      <c r="E263" s="20"/>
      <c r="F263" s="22"/>
      <c r="G263" s="20"/>
      <c r="H263" s="22"/>
      <c r="I263" s="20"/>
      <c r="J263" s="20"/>
    </row>
    <row r="264" spans="2:10" ht="14.25">
      <c r="B264" s="20"/>
      <c r="C264" s="20"/>
      <c r="D264" s="20"/>
      <c r="E264" s="20"/>
      <c r="F264" s="22"/>
      <c r="G264" s="20"/>
      <c r="H264" s="22"/>
      <c r="I264" s="20"/>
      <c r="J264" s="20"/>
    </row>
    <row r="265" spans="2:10" ht="14.25">
      <c r="B265" s="20"/>
      <c r="C265" s="20"/>
      <c r="D265" s="20"/>
      <c r="E265" s="20"/>
      <c r="F265" s="22"/>
      <c r="G265" s="20"/>
      <c r="H265" s="22"/>
      <c r="I265" s="20"/>
      <c r="J265" s="20"/>
    </row>
    <row r="266" spans="2:10" ht="14.25">
      <c r="B266" s="20"/>
      <c r="C266" s="20"/>
      <c r="D266" s="20"/>
      <c r="E266" s="20"/>
      <c r="F266" s="22"/>
      <c r="G266" s="20"/>
      <c r="H266" s="22"/>
      <c r="I266" s="20"/>
      <c r="J266" s="20"/>
    </row>
    <row r="267" spans="2:10" ht="14.25">
      <c r="B267" s="20"/>
      <c r="C267" s="20"/>
      <c r="D267" s="20"/>
      <c r="E267" s="20"/>
      <c r="F267" s="22"/>
      <c r="G267" s="20"/>
      <c r="H267" s="22"/>
      <c r="I267" s="20"/>
      <c r="J267" s="20"/>
    </row>
    <row r="268" spans="2:10" ht="14.25">
      <c r="B268" s="20"/>
      <c r="C268" s="20"/>
      <c r="D268" s="20"/>
      <c r="E268" s="20"/>
      <c r="F268" s="22"/>
      <c r="G268" s="20"/>
      <c r="H268" s="22"/>
      <c r="I268" s="20"/>
      <c r="J268" s="20"/>
    </row>
    <row r="269" spans="2:10" ht="14.25">
      <c r="B269" s="20"/>
      <c r="C269" s="20"/>
      <c r="D269" s="20"/>
      <c r="E269" s="20"/>
      <c r="F269" s="22"/>
      <c r="G269" s="20"/>
      <c r="H269" s="22"/>
      <c r="I269" s="20"/>
      <c r="J269" s="20"/>
    </row>
    <row r="270" spans="2:10" ht="14.25">
      <c r="B270" s="20"/>
      <c r="C270" s="20"/>
      <c r="D270" s="20"/>
      <c r="E270" s="20"/>
      <c r="F270" s="22"/>
      <c r="G270" s="20"/>
      <c r="H270" s="22"/>
      <c r="I270" s="20"/>
      <c r="J270" s="20"/>
    </row>
    <row r="271" spans="2:10" ht="14.25">
      <c r="B271" s="20"/>
      <c r="C271" s="20"/>
      <c r="D271" s="20"/>
      <c r="E271" s="20"/>
      <c r="F271" s="22"/>
      <c r="G271" s="20"/>
      <c r="H271" s="22"/>
      <c r="I271" s="20"/>
      <c r="J271" s="20"/>
    </row>
    <row r="272" spans="2:10" ht="14.25">
      <c r="B272" s="20"/>
      <c r="C272" s="20"/>
      <c r="D272" s="20"/>
      <c r="E272" s="20"/>
      <c r="F272" s="22"/>
      <c r="G272" s="20"/>
      <c r="H272" s="22"/>
      <c r="I272" s="20"/>
      <c r="J272" s="20"/>
    </row>
    <row r="273" spans="2:10" ht="14.25">
      <c r="B273" s="20"/>
      <c r="C273" s="20"/>
      <c r="D273" s="20"/>
      <c r="E273" s="20"/>
      <c r="F273" s="22"/>
      <c r="G273" s="20"/>
      <c r="H273" s="22"/>
      <c r="I273" s="20"/>
      <c r="J273" s="20"/>
    </row>
    <row r="274" spans="2:10" ht="14.25">
      <c r="B274" s="20"/>
      <c r="C274" s="20"/>
      <c r="D274" s="20"/>
      <c r="E274" s="20"/>
      <c r="F274" s="22"/>
      <c r="G274" s="20"/>
      <c r="H274" s="22"/>
      <c r="I274" s="20"/>
      <c r="J274" s="20"/>
    </row>
    <row r="275" spans="2:10" ht="14.25">
      <c r="B275" s="20"/>
      <c r="C275" s="20"/>
      <c r="D275" s="20"/>
      <c r="E275" s="20"/>
      <c r="F275" s="22"/>
      <c r="G275" s="20"/>
      <c r="H275" s="22"/>
      <c r="I275" s="20"/>
      <c r="J275" s="20"/>
    </row>
    <row r="276" spans="2:10" ht="14.25">
      <c r="B276" s="20"/>
      <c r="C276" s="20"/>
      <c r="D276" s="20"/>
      <c r="E276" s="20"/>
      <c r="F276" s="22"/>
      <c r="G276" s="20"/>
      <c r="H276" s="22"/>
      <c r="I276" s="20"/>
      <c r="J276" s="20"/>
    </row>
    <row r="277" spans="2:10" ht="14.25">
      <c r="B277" s="20"/>
      <c r="C277" s="20"/>
      <c r="D277" s="20"/>
      <c r="E277" s="20"/>
      <c r="F277" s="22"/>
      <c r="G277" s="20"/>
      <c r="H277" s="22"/>
      <c r="I277" s="20"/>
      <c r="J277" s="20"/>
    </row>
    <row r="278" spans="2:10" ht="14.25">
      <c r="B278" s="20"/>
      <c r="C278" s="20"/>
      <c r="D278" s="20"/>
      <c r="E278" s="20"/>
      <c r="F278" s="22"/>
      <c r="G278" s="20"/>
      <c r="H278" s="22"/>
      <c r="I278" s="20"/>
      <c r="J278" s="20"/>
    </row>
    <row r="279" spans="2:10" ht="14.25">
      <c r="B279" s="20"/>
      <c r="C279" s="20"/>
      <c r="D279" s="20"/>
      <c r="E279" s="20"/>
      <c r="F279" s="22"/>
      <c r="G279" s="20"/>
      <c r="H279" s="22"/>
      <c r="I279" s="20"/>
      <c r="J279" s="20"/>
    </row>
    <row r="280" spans="2:10" ht="14.25">
      <c r="B280" s="20"/>
      <c r="C280" s="20"/>
      <c r="D280" s="20"/>
      <c r="E280" s="20"/>
      <c r="F280" s="22"/>
      <c r="G280" s="20"/>
      <c r="H280" s="22"/>
      <c r="I280" s="20"/>
      <c r="J280" s="20"/>
    </row>
    <row r="281" spans="2:10" ht="14.25">
      <c r="B281" s="20"/>
      <c r="C281" s="20"/>
      <c r="D281" s="20"/>
      <c r="E281" s="20"/>
      <c r="F281" s="22"/>
      <c r="G281" s="20"/>
      <c r="H281" s="22"/>
      <c r="I281" s="20"/>
      <c r="J281" s="20"/>
    </row>
    <row r="282" spans="2:10" ht="14.25">
      <c r="B282" s="20"/>
      <c r="C282" s="20"/>
      <c r="D282" s="20"/>
      <c r="E282" s="20"/>
      <c r="F282" s="22"/>
      <c r="G282" s="20"/>
      <c r="H282" s="22"/>
      <c r="I282" s="20"/>
      <c r="J282" s="20"/>
    </row>
    <row r="283" spans="2:10" ht="14.25">
      <c r="B283" s="20"/>
      <c r="C283" s="20"/>
      <c r="D283" s="20"/>
      <c r="E283" s="20"/>
      <c r="F283" s="22"/>
      <c r="G283" s="20"/>
      <c r="H283" s="22"/>
      <c r="I283" s="20"/>
      <c r="J283" s="20"/>
    </row>
    <row r="284" spans="2:10" ht="14.25">
      <c r="B284" s="20"/>
      <c r="C284" s="20"/>
      <c r="D284" s="20"/>
      <c r="E284" s="20"/>
      <c r="F284" s="22"/>
      <c r="G284" s="20"/>
      <c r="H284" s="22"/>
      <c r="I284" s="20"/>
      <c r="J284" s="20"/>
    </row>
    <row r="285" spans="2:10" ht="14.25">
      <c r="B285" s="20"/>
      <c r="C285" s="20"/>
      <c r="D285" s="20"/>
      <c r="E285" s="20"/>
      <c r="F285" s="22"/>
      <c r="G285" s="20"/>
      <c r="H285" s="22"/>
      <c r="I285" s="20"/>
      <c r="J285" s="20"/>
    </row>
    <row r="286" spans="2:10" ht="14.25">
      <c r="B286" s="20"/>
      <c r="C286" s="20"/>
      <c r="D286" s="20"/>
      <c r="E286" s="20"/>
      <c r="F286" s="22"/>
      <c r="G286" s="20"/>
      <c r="H286" s="22"/>
      <c r="I286" s="20"/>
      <c r="J286" s="20"/>
    </row>
    <row r="287" spans="2:10" ht="14.25">
      <c r="B287" s="20"/>
      <c r="C287" s="20"/>
      <c r="D287" s="20"/>
      <c r="E287" s="20"/>
      <c r="F287" s="22"/>
      <c r="G287" s="20"/>
      <c r="H287" s="22"/>
      <c r="I287" s="20"/>
      <c r="J287" s="20"/>
    </row>
    <row r="288" spans="2:10" ht="14.25">
      <c r="B288" s="20"/>
      <c r="C288" s="20"/>
      <c r="D288" s="20"/>
      <c r="E288" s="20"/>
      <c r="F288" s="22"/>
      <c r="G288" s="20"/>
      <c r="H288" s="22"/>
      <c r="I288" s="20"/>
      <c r="J288" s="20"/>
    </row>
    <row r="289" spans="2:10" ht="14.25">
      <c r="B289" s="20"/>
      <c r="C289" s="20"/>
      <c r="D289" s="20"/>
      <c r="E289" s="20"/>
      <c r="F289" s="22"/>
      <c r="G289" s="20"/>
      <c r="H289" s="22"/>
      <c r="I289" s="20"/>
      <c r="J289" s="20"/>
    </row>
    <row r="290" spans="2:10" ht="14.25">
      <c r="B290" s="20"/>
      <c r="C290" s="20"/>
      <c r="D290" s="20"/>
      <c r="E290" s="20"/>
      <c r="F290" s="22"/>
      <c r="G290" s="20"/>
      <c r="H290" s="22"/>
      <c r="I290" s="20"/>
      <c r="J290" s="20"/>
    </row>
    <row r="291" spans="2:10" ht="14.25">
      <c r="B291" s="20"/>
      <c r="C291" s="20"/>
      <c r="D291" s="20"/>
      <c r="E291" s="20"/>
      <c r="F291" s="22"/>
      <c r="G291" s="20"/>
      <c r="H291" s="22"/>
      <c r="I291" s="20"/>
      <c r="J291" s="20"/>
    </row>
    <row r="292" spans="2:10" ht="14.25">
      <c r="B292" s="20"/>
      <c r="C292" s="20"/>
      <c r="D292" s="20"/>
      <c r="E292" s="20"/>
      <c r="F292" s="22"/>
      <c r="G292" s="20"/>
      <c r="H292" s="22"/>
      <c r="I292" s="20"/>
      <c r="J292" s="20"/>
    </row>
    <row r="293" spans="2:10" ht="14.25">
      <c r="B293" s="20"/>
      <c r="C293" s="20"/>
      <c r="D293" s="20"/>
      <c r="E293" s="20"/>
      <c r="F293" s="22"/>
      <c r="G293" s="20"/>
      <c r="H293" s="22"/>
      <c r="I293" s="20"/>
      <c r="J293" s="20"/>
    </row>
    <row r="294" spans="2:10" ht="14.25">
      <c r="B294" s="20"/>
      <c r="C294" s="20"/>
      <c r="D294" s="20"/>
      <c r="E294" s="20"/>
      <c r="F294" s="22"/>
      <c r="G294" s="20"/>
      <c r="H294" s="22"/>
      <c r="I294" s="20"/>
      <c r="J294" s="20"/>
    </row>
    <row r="295" spans="2:10" ht="14.25">
      <c r="B295" s="20"/>
      <c r="C295" s="20"/>
      <c r="D295" s="20"/>
      <c r="E295" s="20"/>
      <c r="F295" s="22"/>
      <c r="G295" s="20"/>
      <c r="H295" s="22"/>
      <c r="I295" s="20"/>
      <c r="J295" s="20"/>
    </row>
    <row r="296" spans="2:10" ht="14.25">
      <c r="B296" s="20"/>
      <c r="C296" s="20"/>
      <c r="D296" s="20"/>
      <c r="E296" s="20"/>
      <c r="F296" s="22"/>
      <c r="G296" s="20"/>
      <c r="H296" s="22"/>
      <c r="I296" s="20"/>
      <c r="J296" s="20"/>
    </row>
    <row r="297" spans="2:10" ht="14.25">
      <c r="B297" s="20"/>
      <c r="C297" s="20"/>
      <c r="D297" s="20"/>
      <c r="E297" s="20"/>
      <c r="F297" s="22"/>
      <c r="G297" s="20"/>
      <c r="H297" s="22"/>
      <c r="I297" s="20"/>
      <c r="J297" s="20"/>
    </row>
    <row r="298" spans="2:10" ht="14.25">
      <c r="B298" s="20"/>
      <c r="C298" s="20"/>
      <c r="D298" s="20"/>
      <c r="E298" s="20"/>
      <c r="F298" s="22"/>
      <c r="G298" s="20"/>
      <c r="H298" s="22"/>
      <c r="I298" s="20"/>
      <c r="J298" s="20"/>
    </row>
    <row r="299" spans="2:10" ht="14.25">
      <c r="B299" s="20"/>
      <c r="C299" s="20"/>
      <c r="D299" s="20"/>
      <c r="E299" s="20"/>
      <c r="F299" s="22"/>
      <c r="G299" s="20"/>
      <c r="H299" s="22"/>
      <c r="I299" s="20"/>
      <c r="J299" s="20"/>
    </row>
    <row r="300" spans="2:10" ht="14.25">
      <c r="B300" s="20"/>
      <c r="C300" s="20"/>
      <c r="D300" s="20"/>
      <c r="E300" s="20"/>
      <c r="F300" s="22"/>
      <c r="G300" s="20"/>
      <c r="H300" s="22"/>
      <c r="I300" s="20"/>
      <c r="J300" s="20"/>
    </row>
    <row r="301" spans="2:10" ht="14.25">
      <c r="B301" s="20"/>
      <c r="C301" s="20"/>
      <c r="D301" s="20"/>
      <c r="E301" s="20"/>
      <c r="F301" s="22"/>
      <c r="G301" s="20"/>
      <c r="H301" s="22"/>
      <c r="I301" s="20"/>
      <c r="J301" s="20"/>
    </row>
    <row r="302" spans="2:10" ht="14.25">
      <c r="B302" s="20"/>
      <c r="C302" s="20"/>
      <c r="D302" s="20"/>
      <c r="E302" s="20"/>
      <c r="F302" s="22"/>
      <c r="G302" s="20"/>
      <c r="H302" s="22"/>
      <c r="I302" s="20"/>
      <c r="J302" s="20"/>
    </row>
    <row r="303" spans="2:10" ht="14.25">
      <c r="B303" s="20"/>
      <c r="C303" s="20"/>
      <c r="D303" s="20"/>
      <c r="E303" s="20"/>
      <c r="F303" s="22"/>
      <c r="G303" s="20"/>
      <c r="H303" s="22"/>
      <c r="I303" s="20"/>
      <c r="J303" s="20"/>
    </row>
    <row r="304" spans="2:10" ht="14.25">
      <c r="B304" s="20"/>
      <c r="C304" s="20"/>
      <c r="D304" s="20"/>
      <c r="E304" s="20"/>
      <c r="F304" s="22"/>
      <c r="G304" s="20"/>
      <c r="H304" s="22"/>
      <c r="I304" s="20"/>
      <c r="J304" s="20"/>
    </row>
    <row r="305" spans="2:10" ht="14.25">
      <c r="B305" s="20"/>
      <c r="C305" s="20"/>
      <c r="D305" s="20"/>
      <c r="E305" s="20"/>
      <c r="F305" s="22"/>
      <c r="G305" s="20"/>
      <c r="H305" s="22"/>
      <c r="I305" s="20"/>
      <c r="J305" s="20"/>
    </row>
    <row r="306" spans="2:10" ht="14.25">
      <c r="B306" s="20"/>
      <c r="C306" s="20"/>
      <c r="D306" s="20"/>
      <c r="E306" s="20"/>
      <c r="F306" s="22"/>
      <c r="G306" s="20"/>
      <c r="H306" s="22"/>
      <c r="I306" s="20"/>
      <c r="J306" s="20"/>
    </row>
    <row r="307" spans="2:10" ht="14.25">
      <c r="B307" s="20"/>
      <c r="C307" s="20"/>
      <c r="D307" s="20"/>
      <c r="E307" s="20"/>
      <c r="F307" s="22"/>
      <c r="G307" s="20"/>
      <c r="H307" s="22"/>
      <c r="I307" s="20"/>
      <c r="J307" s="20"/>
    </row>
    <row r="308" spans="2:10" ht="14.25">
      <c r="B308" s="20"/>
      <c r="C308" s="20"/>
      <c r="D308" s="20"/>
      <c r="E308" s="20"/>
      <c r="F308" s="22"/>
      <c r="G308" s="20"/>
      <c r="H308" s="22"/>
      <c r="I308" s="20"/>
      <c r="J308" s="20"/>
    </row>
    <row r="309" spans="2:10" ht="14.25">
      <c r="B309" s="20"/>
      <c r="C309" s="20"/>
      <c r="D309" s="20"/>
      <c r="E309" s="20"/>
      <c r="F309" s="22"/>
      <c r="G309" s="20"/>
      <c r="H309" s="22"/>
      <c r="I309" s="20"/>
      <c r="J309" s="20"/>
    </row>
    <row r="310" spans="2:10" ht="14.25">
      <c r="B310" s="20"/>
      <c r="C310" s="20"/>
      <c r="D310" s="20"/>
      <c r="E310" s="20"/>
      <c r="F310" s="22"/>
      <c r="G310" s="20"/>
      <c r="H310" s="22"/>
      <c r="I310" s="20"/>
      <c r="J310" s="20"/>
    </row>
    <row r="311" spans="2:10" ht="14.25">
      <c r="B311" s="20"/>
      <c r="C311" s="20"/>
      <c r="D311" s="20"/>
      <c r="E311" s="20"/>
      <c r="F311" s="22"/>
      <c r="G311" s="20"/>
      <c r="H311" s="22"/>
      <c r="I311" s="20"/>
      <c r="J311" s="20"/>
    </row>
    <row r="312" spans="2:10" ht="14.25">
      <c r="B312" s="20"/>
      <c r="C312" s="20"/>
      <c r="D312" s="20"/>
      <c r="E312" s="20"/>
      <c r="F312" s="22"/>
      <c r="G312" s="20"/>
      <c r="H312" s="22"/>
      <c r="I312" s="20"/>
      <c r="J312" s="20"/>
    </row>
    <row r="313" spans="2:10" ht="14.25">
      <c r="B313" s="20"/>
      <c r="C313" s="20"/>
      <c r="D313" s="20"/>
      <c r="E313" s="20"/>
      <c r="F313" s="22"/>
      <c r="G313" s="20"/>
      <c r="H313" s="22"/>
      <c r="I313" s="20"/>
      <c r="J313" s="20"/>
    </row>
    <row r="314" spans="2:10" ht="14.25">
      <c r="B314" s="20"/>
      <c r="C314" s="20"/>
      <c r="D314" s="20"/>
      <c r="E314" s="20"/>
      <c r="F314" s="22"/>
      <c r="G314" s="20"/>
      <c r="H314" s="22"/>
      <c r="I314" s="20"/>
      <c r="J314" s="20"/>
    </row>
    <row r="315" spans="2:10" ht="14.25">
      <c r="B315" s="20"/>
      <c r="C315" s="20"/>
      <c r="D315" s="20"/>
      <c r="E315" s="20"/>
      <c r="F315" s="22"/>
      <c r="G315" s="20"/>
      <c r="H315" s="22"/>
      <c r="I315" s="20"/>
      <c r="J315" s="20"/>
    </row>
    <row r="316" spans="2:10" ht="14.25">
      <c r="B316" s="20"/>
      <c r="C316" s="20"/>
      <c r="D316" s="20"/>
      <c r="E316" s="20"/>
      <c r="F316" s="22"/>
      <c r="G316" s="20"/>
      <c r="H316" s="22"/>
      <c r="I316" s="20"/>
      <c r="J316" s="20"/>
    </row>
    <row r="317" spans="2:10" ht="14.25">
      <c r="B317" s="20"/>
      <c r="C317" s="20"/>
      <c r="D317" s="20"/>
      <c r="E317" s="20"/>
      <c r="F317" s="22"/>
      <c r="G317" s="20"/>
      <c r="H317" s="22"/>
      <c r="I317" s="20"/>
      <c r="J317" s="20"/>
    </row>
    <row r="318" spans="2:10" ht="14.25">
      <c r="B318" s="20"/>
      <c r="C318" s="20"/>
      <c r="D318" s="20"/>
      <c r="E318" s="20"/>
      <c r="F318" s="22"/>
      <c r="G318" s="20"/>
      <c r="H318" s="22"/>
      <c r="I318" s="20"/>
      <c r="J318" s="20"/>
    </row>
    <row r="319" spans="2:10" ht="14.25">
      <c r="B319" s="20"/>
      <c r="C319" s="20"/>
      <c r="D319" s="20"/>
      <c r="E319" s="20"/>
      <c r="F319" s="22"/>
      <c r="G319" s="20"/>
      <c r="H319" s="22"/>
      <c r="I319" s="20"/>
      <c r="J319" s="20"/>
    </row>
    <row r="320" spans="2:10" ht="14.25">
      <c r="B320" s="20"/>
      <c r="C320" s="20"/>
      <c r="D320" s="20"/>
      <c r="E320" s="20"/>
      <c r="F320" s="22"/>
      <c r="G320" s="20"/>
      <c r="H320" s="22"/>
      <c r="I320" s="20"/>
      <c r="J320" s="20"/>
    </row>
    <row r="321" spans="2:10" ht="14.25">
      <c r="B321" s="20"/>
      <c r="C321" s="20"/>
      <c r="D321" s="20"/>
      <c r="E321" s="20"/>
      <c r="F321" s="22"/>
      <c r="G321" s="20"/>
      <c r="H321" s="22"/>
      <c r="I321" s="20"/>
      <c r="J321" s="20"/>
    </row>
    <row r="322" spans="2:10" ht="14.25">
      <c r="B322" s="20"/>
      <c r="C322" s="20"/>
      <c r="D322" s="20"/>
      <c r="E322" s="20"/>
      <c r="F322" s="22"/>
      <c r="G322" s="20"/>
      <c r="H322" s="22"/>
      <c r="I322" s="20"/>
      <c r="J322" s="20"/>
    </row>
    <row r="323" spans="2:10" ht="14.25">
      <c r="B323" s="20"/>
      <c r="C323" s="20"/>
      <c r="D323" s="20"/>
      <c r="E323" s="20"/>
      <c r="F323" s="22"/>
      <c r="G323" s="20"/>
      <c r="H323" s="22"/>
      <c r="I323" s="20"/>
      <c r="J323" s="20"/>
    </row>
    <row r="324" spans="2:10" ht="14.25">
      <c r="B324" s="20"/>
      <c r="C324" s="20"/>
      <c r="D324" s="20"/>
      <c r="E324" s="20"/>
      <c r="F324" s="22"/>
      <c r="G324" s="20"/>
      <c r="H324" s="22"/>
      <c r="I324" s="20"/>
      <c r="J324" s="20"/>
    </row>
    <row r="325" spans="2:10" ht="14.25">
      <c r="B325" s="20"/>
      <c r="C325" s="20"/>
      <c r="D325" s="20"/>
      <c r="E325" s="20"/>
      <c r="F325" s="22"/>
      <c r="G325" s="20"/>
      <c r="H325" s="22"/>
      <c r="I325" s="20"/>
      <c r="J325" s="20"/>
    </row>
    <row r="326" spans="2:10" ht="14.25">
      <c r="B326" s="20"/>
      <c r="C326" s="20"/>
      <c r="D326" s="20"/>
      <c r="E326" s="20"/>
      <c r="F326" s="22"/>
      <c r="G326" s="20"/>
      <c r="H326" s="22"/>
      <c r="I326" s="20"/>
      <c r="J326" s="20"/>
    </row>
    <row r="327" spans="2:10" ht="14.25">
      <c r="B327" s="20"/>
      <c r="C327" s="20"/>
      <c r="D327" s="20"/>
      <c r="E327" s="20"/>
      <c r="F327" s="22"/>
      <c r="G327" s="20"/>
      <c r="H327" s="22"/>
      <c r="I327" s="20"/>
      <c r="J327" s="20"/>
    </row>
    <row r="328" spans="2:10" ht="14.25">
      <c r="B328" s="20"/>
      <c r="C328" s="20"/>
      <c r="D328" s="20"/>
      <c r="E328" s="20"/>
      <c r="F328" s="22"/>
      <c r="G328" s="20"/>
      <c r="H328" s="22"/>
      <c r="I328" s="20"/>
      <c r="J328" s="20"/>
    </row>
    <row r="329" spans="2:10" ht="14.25">
      <c r="B329" s="20"/>
      <c r="C329" s="20"/>
      <c r="D329" s="20"/>
      <c r="E329" s="20"/>
      <c r="F329" s="22"/>
      <c r="G329" s="20"/>
      <c r="H329" s="22"/>
      <c r="I329" s="20"/>
      <c r="J329" s="20"/>
    </row>
    <row r="330" spans="2:10" ht="14.25">
      <c r="B330" s="20"/>
      <c r="C330" s="20"/>
      <c r="D330" s="20"/>
      <c r="E330" s="20"/>
      <c r="F330" s="22"/>
      <c r="G330" s="20"/>
      <c r="H330" s="22"/>
      <c r="I330" s="20"/>
      <c r="J330" s="20"/>
    </row>
    <row r="331" spans="2:10" ht="14.25">
      <c r="B331" s="20"/>
      <c r="C331" s="20"/>
      <c r="D331" s="20"/>
      <c r="E331" s="20"/>
      <c r="F331" s="22"/>
      <c r="G331" s="20"/>
      <c r="H331" s="22"/>
      <c r="I331" s="20"/>
      <c r="J331" s="20"/>
    </row>
    <row r="332" spans="2:10" ht="14.25">
      <c r="B332" s="20"/>
      <c r="C332" s="20"/>
      <c r="D332" s="20"/>
      <c r="E332" s="20"/>
      <c r="F332" s="22"/>
      <c r="G332" s="20"/>
      <c r="H332" s="22"/>
      <c r="I332" s="20"/>
      <c r="J332" s="20"/>
    </row>
    <row r="333" spans="2:10" ht="14.25">
      <c r="B333" s="20"/>
      <c r="C333" s="20"/>
      <c r="D333" s="20"/>
      <c r="E333" s="20"/>
      <c r="F333" s="22"/>
      <c r="G333" s="20"/>
      <c r="H333" s="22"/>
      <c r="I333" s="20"/>
      <c r="J333" s="20"/>
    </row>
    <row r="334" spans="2:10" ht="14.25">
      <c r="B334" s="20"/>
      <c r="C334" s="20"/>
      <c r="D334" s="20"/>
      <c r="E334" s="20"/>
      <c r="F334" s="22"/>
      <c r="G334" s="20"/>
      <c r="H334" s="22"/>
      <c r="I334" s="20"/>
      <c r="J334" s="20"/>
    </row>
    <row r="335" spans="2:10" ht="14.25">
      <c r="B335" s="20"/>
      <c r="C335" s="20"/>
      <c r="D335" s="20"/>
      <c r="E335" s="20"/>
      <c r="F335" s="22"/>
      <c r="G335" s="20"/>
      <c r="H335" s="22"/>
      <c r="I335" s="20"/>
      <c r="J335" s="20"/>
    </row>
    <row r="336" spans="2:10" ht="14.25">
      <c r="B336" s="20"/>
      <c r="C336" s="20"/>
      <c r="D336" s="20"/>
      <c r="E336" s="20"/>
      <c r="F336" s="22"/>
      <c r="G336" s="20"/>
      <c r="H336" s="22"/>
      <c r="I336" s="20"/>
      <c r="J336" s="20"/>
    </row>
    <row r="337" spans="2:10" ht="14.25">
      <c r="B337" s="20"/>
      <c r="C337" s="20"/>
      <c r="D337" s="20"/>
      <c r="E337" s="20"/>
      <c r="F337" s="22"/>
      <c r="G337" s="20"/>
      <c r="H337" s="22"/>
      <c r="I337" s="20"/>
      <c r="J337" s="20"/>
    </row>
    <row r="338" spans="2:10" ht="14.25">
      <c r="B338" s="20"/>
      <c r="C338" s="20"/>
      <c r="D338" s="20"/>
      <c r="E338" s="20"/>
      <c r="F338" s="22"/>
      <c r="G338" s="20"/>
      <c r="H338" s="22"/>
      <c r="I338" s="20"/>
      <c r="J338" s="20"/>
    </row>
    <row r="339" spans="2:10" ht="14.25">
      <c r="B339" s="20"/>
      <c r="C339" s="20"/>
      <c r="D339" s="20"/>
      <c r="E339" s="20"/>
      <c r="F339" s="22"/>
      <c r="G339" s="20"/>
      <c r="H339" s="22"/>
      <c r="I339" s="20"/>
      <c r="J339" s="20"/>
    </row>
    <row r="340" spans="2:10" ht="14.25">
      <c r="B340" s="20"/>
      <c r="C340" s="20"/>
      <c r="D340" s="20"/>
      <c r="E340" s="20"/>
      <c r="F340" s="22"/>
      <c r="G340" s="20"/>
      <c r="H340" s="22"/>
      <c r="I340" s="20"/>
      <c r="J340" s="20"/>
    </row>
    <row r="341" spans="2:10" ht="14.25">
      <c r="B341" s="20"/>
      <c r="C341" s="20"/>
      <c r="D341" s="20"/>
      <c r="E341" s="20"/>
      <c r="F341" s="22"/>
      <c r="G341" s="20"/>
      <c r="H341" s="22"/>
      <c r="I341" s="20"/>
      <c r="J341" s="20"/>
    </row>
    <row r="342" spans="2:10" ht="14.25">
      <c r="B342" s="20"/>
      <c r="C342" s="20"/>
      <c r="D342" s="20"/>
      <c r="E342" s="20"/>
      <c r="F342" s="22"/>
      <c r="G342" s="20"/>
      <c r="H342" s="22"/>
      <c r="I342" s="20"/>
      <c r="J342" s="20"/>
    </row>
    <row r="343" spans="2:10" ht="14.25">
      <c r="B343" s="20"/>
      <c r="C343" s="20"/>
      <c r="D343" s="20"/>
      <c r="E343" s="20"/>
      <c r="F343" s="22"/>
      <c r="G343" s="20"/>
      <c r="H343" s="22"/>
      <c r="I343" s="20"/>
      <c r="J343" s="20"/>
    </row>
    <row r="344" spans="2:10" ht="14.25">
      <c r="B344" s="20"/>
      <c r="C344" s="20"/>
      <c r="D344" s="20"/>
      <c r="E344" s="20"/>
      <c r="F344" s="22"/>
      <c r="G344" s="20"/>
      <c r="H344" s="22"/>
      <c r="I344" s="20"/>
      <c r="J344" s="20"/>
    </row>
    <row r="345" spans="2:10" ht="14.25">
      <c r="B345" s="20"/>
      <c r="C345" s="20"/>
      <c r="D345" s="20"/>
      <c r="E345" s="20"/>
      <c r="F345" s="22"/>
      <c r="G345" s="20"/>
      <c r="H345" s="22"/>
      <c r="I345" s="20"/>
      <c r="J345" s="20"/>
    </row>
    <row r="346" spans="2:10" ht="14.25">
      <c r="B346" s="20"/>
      <c r="C346" s="20"/>
      <c r="D346" s="20"/>
      <c r="E346" s="20"/>
      <c r="F346" s="22"/>
      <c r="G346" s="20"/>
      <c r="H346" s="22"/>
      <c r="I346" s="20"/>
      <c r="J346" s="20"/>
    </row>
    <row r="347" spans="2:10" ht="14.25">
      <c r="B347" s="20"/>
      <c r="C347" s="20"/>
      <c r="D347" s="20"/>
      <c r="E347" s="20"/>
      <c r="F347" s="22"/>
      <c r="G347" s="20"/>
      <c r="H347" s="22"/>
      <c r="I347" s="20"/>
      <c r="J347" s="20"/>
    </row>
    <row r="348" spans="2:10" ht="14.25">
      <c r="B348" s="20"/>
      <c r="C348" s="20"/>
      <c r="D348" s="20"/>
      <c r="E348" s="20"/>
      <c r="F348" s="22"/>
      <c r="G348" s="20"/>
      <c r="H348" s="22"/>
      <c r="I348" s="20"/>
      <c r="J348" s="20"/>
    </row>
    <row r="349" spans="2:10" ht="14.25">
      <c r="B349" s="20"/>
      <c r="C349" s="20"/>
      <c r="D349" s="20"/>
      <c r="E349" s="20"/>
      <c r="F349" s="22"/>
      <c r="G349" s="20"/>
      <c r="H349" s="22"/>
      <c r="I349" s="20"/>
      <c r="J349" s="20"/>
    </row>
    <row r="350" spans="2:10" ht="14.25">
      <c r="B350" s="20"/>
      <c r="C350" s="20"/>
      <c r="D350" s="20"/>
      <c r="E350" s="20"/>
      <c r="F350" s="22"/>
      <c r="G350" s="20"/>
      <c r="H350" s="22"/>
      <c r="I350" s="20"/>
      <c r="J350" s="20"/>
    </row>
    <row r="351" spans="2:10" ht="14.25">
      <c r="B351" s="20"/>
      <c r="C351" s="20"/>
      <c r="D351" s="20"/>
      <c r="E351" s="20"/>
      <c r="F351" s="22"/>
      <c r="G351" s="20"/>
      <c r="H351" s="22"/>
      <c r="I351" s="20"/>
      <c r="J351" s="20"/>
    </row>
    <row r="352" spans="2:10" ht="14.25">
      <c r="B352" s="20"/>
      <c r="C352" s="20"/>
      <c r="D352" s="20"/>
      <c r="E352" s="20"/>
      <c r="F352" s="22"/>
      <c r="G352" s="20"/>
      <c r="H352" s="22"/>
      <c r="I352" s="20"/>
      <c r="J352" s="20"/>
    </row>
    <row r="353" spans="2:10" ht="14.25">
      <c r="B353" s="20"/>
      <c r="C353" s="20"/>
      <c r="D353" s="20"/>
      <c r="E353" s="20"/>
      <c r="F353" s="22"/>
      <c r="G353" s="20"/>
      <c r="H353" s="22"/>
      <c r="I353" s="20"/>
      <c r="J353" s="20"/>
    </row>
    <row r="354" spans="2:10" ht="14.25">
      <c r="B354" s="20"/>
      <c r="C354" s="20"/>
      <c r="D354" s="20"/>
      <c r="E354" s="20"/>
      <c r="F354" s="22"/>
      <c r="G354" s="20"/>
      <c r="H354" s="22"/>
      <c r="I354" s="20"/>
      <c r="J354" s="20"/>
    </row>
    <row r="355" spans="2:10" ht="14.25">
      <c r="B355" s="20"/>
      <c r="C355" s="20"/>
      <c r="D355" s="20"/>
      <c r="E355" s="20"/>
      <c r="F355" s="22"/>
      <c r="G355" s="20"/>
      <c r="H355" s="22"/>
      <c r="I355" s="20"/>
      <c r="J355" s="20"/>
    </row>
    <row r="356" spans="2:10" ht="14.25">
      <c r="B356" s="20"/>
      <c r="C356" s="20"/>
      <c r="D356" s="20"/>
      <c r="E356" s="20"/>
      <c r="F356" s="22"/>
      <c r="G356" s="20"/>
      <c r="H356" s="22"/>
      <c r="I356" s="20"/>
      <c r="J356" s="20"/>
    </row>
    <row r="357" spans="2:10" ht="14.25">
      <c r="B357" s="20"/>
      <c r="C357" s="20"/>
      <c r="D357" s="20"/>
      <c r="E357" s="20"/>
      <c r="F357" s="22"/>
      <c r="G357" s="20"/>
      <c r="H357" s="22"/>
      <c r="I357" s="20"/>
      <c r="J357" s="20"/>
    </row>
    <row r="358" spans="2:10" ht="14.25">
      <c r="B358" s="20"/>
      <c r="C358" s="20"/>
      <c r="D358" s="20"/>
      <c r="E358" s="20"/>
      <c r="F358" s="22"/>
      <c r="G358" s="20"/>
      <c r="H358" s="22"/>
      <c r="I358" s="20"/>
      <c r="J358" s="20"/>
    </row>
    <row r="359" spans="2:10" ht="14.25">
      <c r="B359" s="20"/>
      <c r="C359" s="20"/>
      <c r="D359" s="20"/>
      <c r="E359" s="20"/>
      <c r="F359" s="22"/>
      <c r="G359" s="20"/>
      <c r="H359" s="22"/>
      <c r="I359" s="20"/>
      <c r="J359" s="20"/>
    </row>
    <row r="360" spans="2:10" ht="14.25">
      <c r="B360" s="20"/>
      <c r="C360" s="20"/>
      <c r="D360" s="20"/>
      <c r="E360" s="20"/>
      <c r="F360" s="22"/>
      <c r="G360" s="20"/>
      <c r="H360" s="22"/>
      <c r="I360" s="20"/>
      <c r="J360" s="20"/>
    </row>
    <row r="361" spans="2:10" ht="14.25">
      <c r="B361" s="20"/>
      <c r="C361" s="20"/>
      <c r="D361" s="20"/>
      <c r="E361" s="20"/>
      <c r="F361" s="22"/>
      <c r="G361" s="20"/>
      <c r="H361" s="22"/>
      <c r="I361" s="20"/>
      <c r="J361" s="20"/>
    </row>
    <row r="362" spans="2:10" ht="14.25">
      <c r="B362" s="20"/>
      <c r="C362" s="20"/>
      <c r="D362" s="20"/>
      <c r="E362" s="20"/>
      <c r="F362" s="22"/>
      <c r="G362" s="20"/>
      <c r="H362" s="22"/>
      <c r="I362" s="20"/>
      <c r="J362" s="20"/>
    </row>
    <row r="363" spans="2:10" ht="14.25">
      <c r="B363" s="20"/>
      <c r="C363" s="20"/>
      <c r="D363" s="20"/>
      <c r="E363" s="20"/>
      <c r="F363" s="22"/>
      <c r="G363" s="20"/>
      <c r="H363" s="22"/>
      <c r="I363" s="20"/>
      <c r="J363" s="20"/>
    </row>
    <row r="364" spans="2:10" ht="14.25">
      <c r="B364" s="20"/>
      <c r="C364" s="20"/>
      <c r="D364" s="20"/>
      <c r="E364" s="20"/>
      <c r="F364" s="22"/>
      <c r="G364" s="20"/>
      <c r="H364" s="22"/>
      <c r="I364" s="20"/>
      <c r="J364" s="20"/>
    </row>
    <row r="365" spans="2:10" ht="14.25">
      <c r="B365" s="20"/>
      <c r="C365" s="20"/>
      <c r="D365" s="20"/>
      <c r="E365" s="20"/>
      <c r="F365" s="22"/>
      <c r="G365" s="20"/>
      <c r="H365" s="22"/>
      <c r="I365" s="20"/>
      <c r="J365" s="20"/>
    </row>
    <row r="366" spans="2:10" ht="14.25">
      <c r="B366" s="20"/>
      <c r="C366" s="20"/>
      <c r="D366" s="20"/>
      <c r="E366" s="20"/>
      <c r="F366" s="22"/>
      <c r="G366" s="20"/>
      <c r="H366" s="22"/>
      <c r="I366" s="20"/>
      <c r="J366" s="20"/>
    </row>
    <row r="367" spans="2:10" ht="14.25">
      <c r="B367" s="20"/>
      <c r="C367" s="20"/>
      <c r="D367" s="20"/>
      <c r="E367" s="20"/>
      <c r="F367" s="22"/>
      <c r="G367" s="20"/>
      <c r="H367" s="22"/>
      <c r="I367" s="20"/>
      <c r="J367" s="20"/>
    </row>
    <row r="368" spans="2:10" ht="14.25">
      <c r="B368" s="20"/>
      <c r="C368" s="20"/>
      <c r="D368" s="20"/>
      <c r="E368" s="20"/>
      <c r="F368" s="22"/>
      <c r="G368" s="20"/>
      <c r="H368" s="22"/>
      <c r="I368" s="20"/>
      <c r="J368" s="20"/>
    </row>
    <row r="369" spans="2:10" ht="14.25">
      <c r="B369" s="20"/>
      <c r="C369" s="20"/>
      <c r="D369" s="20"/>
      <c r="E369" s="20"/>
      <c r="F369" s="22"/>
      <c r="G369" s="20"/>
      <c r="H369" s="22"/>
      <c r="I369" s="20"/>
      <c r="J369" s="20"/>
    </row>
    <row r="370" spans="2:10" ht="14.25">
      <c r="B370" s="20"/>
      <c r="C370" s="20"/>
      <c r="D370" s="20"/>
      <c r="E370" s="20"/>
      <c r="F370" s="22"/>
      <c r="G370" s="20"/>
      <c r="H370" s="22"/>
      <c r="I370" s="20"/>
      <c r="J370" s="20"/>
    </row>
    <row r="371" spans="2:10" ht="14.25">
      <c r="B371" s="20"/>
      <c r="C371" s="20"/>
      <c r="D371" s="20"/>
      <c r="E371" s="20"/>
      <c r="F371" s="22"/>
      <c r="G371" s="20"/>
      <c r="H371" s="22"/>
      <c r="I371" s="20"/>
      <c r="J371" s="20"/>
    </row>
    <row r="372" spans="2:10" ht="14.25">
      <c r="B372" s="20"/>
      <c r="C372" s="20"/>
      <c r="D372" s="20"/>
      <c r="E372" s="20"/>
      <c r="F372" s="22"/>
      <c r="G372" s="20"/>
      <c r="H372" s="22"/>
      <c r="I372" s="20"/>
      <c r="J372" s="20"/>
    </row>
    <row r="373" spans="2:10" ht="14.25">
      <c r="B373" s="20"/>
      <c r="C373" s="20"/>
      <c r="D373" s="20"/>
      <c r="E373" s="20"/>
      <c r="F373" s="22"/>
      <c r="G373" s="20"/>
      <c r="H373" s="22"/>
      <c r="I373" s="20"/>
      <c r="J373" s="20"/>
    </row>
    <row r="374" spans="2:10" ht="14.25">
      <c r="B374" s="20"/>
      <c r="C374" s="20"/>
      <c r="D374" s="20"/>
      <c r="E374" s="20"/>
      <c r="F374" s="22"/>
      <c r="G374" s="20"/>
      <c r="H374" s="22"/>
      <c r="I374" s="20"/>
      <c r="J374" s="20"/>
    </row>
    <row r="375" spans="2:10" ht="14.25">
      <c r="B375" s="20"/>
      <c r="C375" s="20"/>
      <c r="D375" s="20"/>
      <c r="E375" s="20"/>
      <c r="F375" s="22"/>
      <c r="G375" s="20"/>
      <c r="H375" s="22"/>
      <c r="I375" s="20"/>
      <c r="J375" s="20"/>
    </row>
    <row r="376" spans="2:10" ht="14.25">
      <c r="B376" s="20"/>
      <c r="C376" s="20"/>
      <c r="D376" s="20"/>
      <c r="E376" s="20"/>
      <c r="F376" s="22"/>
      <c r="G376" s="20"/>
      <c r="H376" s="22"/>
      <c r="I376" s="20"/>
      <c r="J376" s="20"/>
    </row>
    <row r="377" spans="2:10" ht="14.25">
      <c r="B377" s="20"/>
      <c r="C377" s="20"/>
      <c r="D377" s="20"/>
      <c r="E377" s="20"/>
      <c r="F377" s="22"/>
      <c r="G377" s="20"/>
      <c r="H377" s="22"/>
      <c r="I377" s="20"/>
      <c r="J377" s="20"/>
    </row>
    <row r="378" spans="2:10" ht="14.25">
      <c r="B378" s="20"/>
      <c r="C378" s="20"/>
      <c r="D378" s="20"/>
      <c r="E378" s="20"/>
      <c r="F378" s="22"/>
      <c r="G378" s="20"/>
      <c r="H378" s="22"/>
      <c r="I378" s="20"/>
      <c r="J378" s="20"/>
    </row>
    <row r="379" spans="2:10" ht="14.25">
      <c r="B379" s="20"/>
      <c r="C379" s="20"/>
      <c r="D379" s="20"/>
      <c r="E379" s="20"/>
      <c r="F379" s="22"/>
      <c r="G379" s="20"/>
      <c r="H379" s="22"/>
      <c r="I379" s="20"/>
      <c r="J379" s="20"/>
    </row>
    <row r="380" spans="2:10" ht="14.25">
      <c r="B380" s="20"/>
      <c r="C380" s="20"/>
      <c r="D380" s="20"/>
      <c r="E380" s="20"/>
      <c r="F380" s="22"/>
      <c r="G380" s="20"/>
      <c r="H380" s="22"/>
      <c r="I380" s="20"/>
      <c r="J380" s="20"/>
    </row>
    <row r="381" spans="2:10" ht="14.25">
      <c r="B381" s="20"/>
      <c r="C381" s="20"/>
      <c r="D381" s="20"/>
      <c r="E381" s="20"/>
      <c r="F381" s="22"/>
      <c r="G381" s="20"/>
      <c r="H381" s="22"/>
      <c r="I381" s="20"/>
      <c r="J381" s="20"/>
    </row>
    <row r="382" spans="2:10" ht="14.25">
      <c r="B382" s="20"/>
      <c r="C382" s="20"/>
      <c r="D382" s="20"/>
      <c r="E382" s="20"/>
      <c r="F382" s="22"/>
      <c r="G382" s="20"/>
      <c r="H382" s="22"/>
      <c r="I382" s="20"/>
      <c r="J382" s="20"/>
    </row>
    <row r="383" spans="2:10" ht="14.25">
      <c r="B383" s="20"/>
      <c r="C383" s="20"/>
      <c r="D383" s="20"/>
      <c r="E383" s="20"/>
      <c r="F383" s="22"/>
      <c r="G383" s="20"/>
      <c r="H383" s="22"/>
      <c r="I383" s="20"/>
      <c r="J383" s="20"/>
    </row>
    <row r="384" spans="2:10" ht="14.25">
      <c r="B384" s="20"/>
      <c r="C384" s="20"/>
      <c r="D384" s="20"/>
      <c r="E384" s="20"/>
      <c r="F384" s="22"/>
      <c r="G384" s="20"/>
      <c r="H384" s="22"/>
      <c r="I384" s="20"/>
      <c r="J384" s="20"/>
    </row>
    <row r="385" spans="2:10" ht="14.25">
      <c r="B385" s="20"/>
      <c r="C385" s="20"/>
      <c r="D385" s="20"/>
      <c r="E385" s="20"/>
      <c r="F385" s="22"/>
      <c r="G385" s="20"/>
      <c r="H385" s="22"/>
      <c r="I385" s="20"/>
      <c r="J385" s="20"/>
    </row>
    <row r="386" spans="2:10" ht="14.25">
      <c r="B386" s="20"/>
      <c r="C386" s="20"/>
      <c r="D386" s="20"/>
      <c r="E386" s="20"/>
      <c r="F386" s="22"/>
      <c r="G386" s="20"/>
      <c r="H386" s="22"/>
      <c r="I386" s="20"/>
      <c r="J386" s="20"/>
    </row>
    <row r="387" spans="2:10" ht="14.25">
      <c r="B387" s="20"/>
      <c r="C387" s="20"/>
      <c r="D387" s="20"/>
      <c r="E387" s="20"/>
      <c r="F387" s="22"/>
      <c r="G387" s="20"/>
      <c r="H387" s="22"/>
      <c r="I387" s="20"/>
      <c r="J387" s="20"/>
    </row>
    <row r="388" spans="2:10" ht="14.25">
      <c r="B388" s="20"/>
      <c r="C388" s="20"/>
      <c r="D388" s="20"/>
      <c r="E388" s="20"/>
      <c r="F388" s="22"/>
      <c r="G388" s="20"/>
      <c r="H388" s="22"/>
      <c r="I388" s="20"/>
      <c r="J388" s="20"/>
    </row>
    <row r="389" spans="2:10" ht="14.25">
      <c r="B389" s="20"/>
      <c r="C389" s="20"/>
      <c r="D389" s="20"/>
      <c r="E389" s="20"/>
      <c r="F389" s="22"/>
      <c r="G389" s="20"/>
      <c r="H389" s="22"/>
      <c r="I389" s="20"/>
      <c r="J389" s="20"/>
    </row>
    <row r="390" spans="2:10" ht="14.25">
      <c r="B390" s="20"/>
      <c r="C390" s="20"/>
      <c r="D390" s="20"/>
      <c r="E390" s="20"/>
      <c r="F390" s="22"/>
      <c r="G390" s="20"/>
      <c r="H390" s="22"/>
      <c r="I390" s="20"/>
      <c r="J390" s="20"/>
    </row>
    <row r="391" spans="2:10" ht="14.25">
      <c r="B391" s="20"/>
      <c r="C391" s="20"/>
      <c r="D391" s="20"/>
      <c r="E391" s="20"/>
      <c r="F391" s="22"/>
      <c r="G391" s="20"/>
      <c r="H391" s="22"/>
      <c r="I391" s="20"/>
      <c r="J391" s="20"/>
    </row>
    <row r="392" spans="2:10" ht="14.25">
      <c r="B392" s="20"/>
      <c r="C392" s="20"/>
      <c r="D392" s="20"/>
      <c r="E392" s="20"/>
      <c r="F392" s="22"/>
      <c r="G392" s="20"/>
      <c r="H392" s="22"/>
      <c r="I392" s="20"/>
      <c r="J392" s="20"/>
    </row>
    <row r="393" spans="2:10" ht="14.25">
      <c r="B393" s="20"/>
      <c r="C393" s="20"/>
      <c r="D393" s="20"/>
      <c r="E393" s="20"/>
      <c r="F393" s="22"/>
      <c r="G393" s="20"/>
      <c r="H393" s="22"/>
      <c r="I393" s="20"/>
      <c r="J393" s="20"/>
    </row>
    <row r="394" spans="2:10" ht="14.25">
      <c r="B394" s="20"/>
      <c r="C394" s="20"/>
      <c r="D394" s="20"/>
      <c r="E394" s="20"/>
      <c r="F394" s="22"/>
      <c r="G394" s="20"/>
      <c r="H394" s="22"/>
      <c r="I394" s="20"/>
      <c r="J394" s="20"/>
    </row>
    <row r="395" spans="2:10" ht="14.25">
      <c r="B395" s="20"/>
      <c r="C395" s="20"/>
      <c r="D395" s="20"/>
      <c r="E395" s="20"/>
      <c r="F395" s="22"/>
      <c r="G395" s="20"/>
      <c r="H395" s="22"/>
      <c r="I395" s="20"/>
      <c r="J395" s="20"/>
    </row>
    <row r="396" spans="2:10" ht="14.25">
      <c r="B396" s="20"/>
      <c r="C396" s="20"/>
      <c r="D396" s="20"/>
      <c r="E396" s="20"/>
      <c r="F396" s="22"/>
      <c r="G396" s="20"/>
      <c r="H396" s="22"/>
      <c r="I396" s="20"/>
      <c r="J396" s="20"/>
    </row>
    <row r="397" spans="2:10" ht="14.25">
      <c r="B397" s="20"/>
      <c r="C397" s="20"/>
      <c r="D397" s="20"/>
      <c r="E397" s="20"/>
      <c r="F397" s="22"/>
      <c r="G397" s="20"/>
      <c r="H397" s="22"/>
      <c r="I397" s="20"/>
      <c r="J397" s="20"/>
    </row>
    <row r="398" spans="2:10" ht="14.25">
      <c r="B398" s="20"/>
      <c r="C398" s="20"/>
      <c r="D398" s="20"/>
      <c r="E398" s="20"/>
      <c r="F398" s="22"/>
      <c r="G398" s="20"/>
      <c r="H398" s="22"/>
      <c r="I398" s="20"/>
      <c r="J398" s="20"/>
    </row>
    <row r="399" spans="2:10" ht="14.25">
      <c r="B399" s="20"/>
      <c r="C399" s="20"/>
      <c r="D399" s="20"/>
      <c r="E399" s="20"/>
      <c r="F399" s="22"/>
      <c r="G399" s="20"/>
      <c r="H399" s="22"/>
      <c r="I399" s="20"/>
      <c r="J399" s="20"/>
    </row>
    <row r="400" spans="2:10" ht="14.25">
      <c r="B400" s="20"/>
      <c r="C400" s="20"/>
      <c r="D400" s="20"/>
      <c r="E400" s="20"/>
      <c r="F400" s="22"/>
      <c r="G400" s="20"/>
      <c r="H400" s="22"/>
      <c r="I400" s="20"/>
      <c r="J400" s="20"/>
    </row>
    <row r="401" spans="2:10" ht="14.25">
      <c r="B401" s="20"/>
      <c r="C401" s="20"/>
      <c r="D401" s="20"/>
      <c r="E401" s="20"/>
      <c r="F401" s="22"/>
      <c r="G401" s="20"/>
      <c r="H401" s="22"/>
      <c r="I401" s="20"/>
      <c r="J401" s="20"/>
    </row>
    <row r="402" spans="2:10" ht="14.25">
      <c r="B402" s="20"/>
      <c r="C402" s="20"/>
      <c r="D402" s="20"/>
      <c r="E402" s="20"/>
      <c r="F402" s="22"/>
      <c r="G402" s="20"/>
      <c r="H402" s="22"/>
      <c r="I402" s="20"/>
      <c r="J402" s="20"/>
    </row>
    <row r="403" spans="2:10" ht="14.25">
      <c r="B403" s="20"/>
      <c r="C403" s="20"/>
      <c r="D403" s="20"/>
      <c r="E403" s="20"/>
      <c r="F403" s="22"/>
      <c r="G403" s="20"/>
      <c r="H403" s="22"/>
      <c r="I403" s="20"/>
      <c r="J403" s="20"/>
    </row>
    <row r="404" spans="2:10" ht="14.25">
      <c r="B404" s="20"/>
      <c r="C404" s="20"/>
      <c r="D404" s="20"/>
      <c r="E404" s="20"/>
      <c r="F404" s="22"/>
      <c r="G404" s="20"/>
      <c r="H404" s="22"/>
      <c r="I404" s="20"/>
      <c r="J404" s="20"/>
    </row>
    <row r="405" spans="2:10" ht="14.25">
      <c r="B405" s="20"/>
      <c r="C405" s="20"/>
      <c r="D405" s="20"/>
      <c r="E405" s="20"/>
      <c r="F405" s="22"/>
      <c r="G405" s="20"/>
      <c r="H405" s="22"/>
      <c r="I405" s="20"/>
      <c r="J405" s="20"/>
    </row>
    <row r="406" spans="2:10" ht="14.25">
      <c r="B406" s="20"/>
      <c r="C406" s="20"/>
      <c r="D406" s="20"/>
      <c r="E406" s="20"/>
      <c r="F406" s="22"/>
      <c r="G406" s="20"/>
      <c r="H406" s="22"/>
      <c r="I406" s="20"/>
      <c r="J406" s="20"/>
    </row>
    <row r="407" spans="2:10" ht="14.25">
      <c r="B407" s="20"/>
      <c r="C407" s="20"/>
      <c r="D407" s="20"/>
      <c r="E407" s="20"/>
      <c r="F407" s="22"/>
      <c r="G407" s="20"/>
      <c r="H407" s="22"/>
      <c r="I407" s="20"/>
      <c r="J407" s="20"/>
    </row>
    <row r="408" spans="2:10" ht="14.25">
      <c r="B408" s="20"/>
      <c r="C408" s="20"/>
      <c r="D408" s="20"/>
      <c r="E408" s="20"/>
      <c r="F408" s="22"/>
      <c r="G408" s="20"/>
      <c r="H408" s="22"/>
      <c r="I408" s="20"/>
      <c r="J408" s="20"/>
    </row>
    <row r="409" spans="2:10" ht="14.25">
      <c r="B409" s="20"/>
      <c r="C409" s="20"/>
      <c r="D409" s="20"/>
      <c r="E409" s="20"/>
      <c r="F409" s="22"/>
      <c r="G409" s="20"/>
      <c r="H409" s="22"/>
      <c r="I409" s="20"/>
      <c r="J409" s="20"/>
    </row>
    <row r="410" spans="2:10" ht="14.25">
      <c r="B410" s="20"/>
      <c r="C410" s="20"/>
      <c r="D410" s="20"/>
      <c r="E410" s="20"/>
      <c r="F410" s="22"/>
      <c r="G410" s="20"/>
      <c r="H410" s="22"/>
      <c r="I410" s="20"/>
      <c r="J410" s="20"/>
    </row>
    <row r="411" spans="2:10" ht="14.25">
      <c r="B411" s="20"/>
      <c r="C411" s="20"/>
      <c r="D411" s="20"/>
      <c r="E411" s="20"/>
      <c r="F411" s="22"/>
      <c r="G411" s="20"/>
      <c r="H411" s="22"/>
      <c r="I411" s="20"/>
      <c r="J411" s="20"/>
    </row>
    <row r="412" spans="2:10" ht="14.25">
      <c r="B412" s="20"/>
      <c r="C412" s="20"/>
      <c r="D412" s="20"/>
      <c r="E412" s="20"/>
      <c r="F412" s="22"/>
      <c r="G412" s="20"/>
      <c r="H412" s="22"/>
      <c r="I412" s="20"/>
      <c r="J412" s="20"/>
    </row>
    <row r="413" spans="2:10" ht="14.25">
      <c r="B413" s="20"/>
      <c r="C413" s="20"/>
      <c r="D413" s="20"/>
      <c r="E413" s="20"/>
      <c r="F413" s="22"/>
      <c r="G413" s="20"/>
      <c r="H413" s="22"/>
      <c r="I413" s="20"/>
      <c r="J413" s="20"/>
    </row>
    <row r="414" spans="2:10" ht="14.25">
      <c r="B414" s="20"/>
      <c r="C414" s="20"/>
      <c r="D414" s="20"/>
      <c r="E414" s="20"/>
      <c r="F414" s="22"/>
      <c r="G414" s="20"/>
      <c r="H414" s="22"/>
      <c r="I414" s="20"/>
      <c r="J414" s="20"/>
    </row>
    <row r="415" spans="2:10" ht="14.25">
      <c r="B415" s="20"/>
      <c r="C415" s="20"/>
      <c r="D415" s="20"/>
      <c r="E415" s="20"/>
      <c r="F415" s="22"/>
      <c r="G415" s="20"/>
      <c r="H415" s="22"/>
      <c r="I415" s="20"/>
      <c r="J415" s="20"/>
    </row>
    <row r="416" spans="2:10" ht="14.25">
      <c r="B416" s="20"/>
      <c r="C416" s="20"/>
      <c r="D416" s="20"/>
      <c r="E416" s="20"/>
      <c r="F416" s="22"/>
      <c r="G416" s="20"/>
      <c r="H416" s="22"/>
      <c r="I416" s="20"/>
      <c r="J416" s="20"/>
    </row>
    <row r="417" spans="2:10" ht="14.25">
      <c r="B417" s="20"/>
      <c r="C417" s="20"/>
      <c r="D417" s="20"/>
      <c r="E417" s="20"/>
      <c r="F417" s="22"/>
      <c r="G417" s="20"/>
      <c r="H417" s="22"/>
      <c r="I417" s="20"/>
      <c r="J417" s="20"/>
    </row>
    <row r="418" spans="2:10" ht="14.25">
      <c r="B418" s="20"/>
      <c r="C418" s="20"/>
      <c r="D418" s="20"/>
      <c r="E418" s="20"/>
      <c r="F418" s="22"/>
      <c r="G418" s="20"/>
      <c r="H418" s="22"/>
      <c r="I418" s="20"/>
      <c r="J418" s="20"/>
    </row>
    <row r="419" spans="2:10" ht="14.25">
      <c r="B419" s="20"/>
      <c r="C419" s="20"/>
      <c r="D419" s="20"/>
      <c r="E419" s="20"/>
      <c r="F419" s="22"/>
      <c r="G419" s="20"/>
      <c r="H419" s="22"/>
      <c r="I419" s="20"/>
      <c r="J419" s="20"/>
    </row>
    <row r="420" spans="2:10" ht="14.25">
      <c r="B420" s="20"/>
      <c r="C420" s="20"/>
      <c r="D420" s="20"/>
      <c r="E420" s="20"/>
      <c r="F420" s="22"/>
      <c r="G420" s="20"/>
      <c r="H420" s="22"/>
      <c r="I420" s="20"/>
      <c r="J420" s="20"/>
    </row>
    <row r="421" spans="2:10" ht="14.25">
      <c r="B421" s="20"/>
      <c r="C421" s="20"/>
      <c r="D421" s="20"/>
      <c r="E421" s="20"/>
      <c r="F421" s="22"/>
      <c r="G421" s="20"/>
      <c r="H421" s="22"/>
      <c r="I421" s="20"/>
      <c r="J421" s="20"/>
    </row>
    <row r="422" spans="2:10" ht="14.25">
      <c r="B422" s="20"/>
      <c r="C422" s="20"/>
      <c r="D422" s="20"/>
      <c r="E422" s="20"/>
      <c r="F422" s="22"/>
      <c r="G422" s="20"/>
      <c r="H422" s="22"/>
      <c r="I422" s="20"/>
      <c r="J422" s="20"/>
    </row>
    <row r="423" spans="2:10" ht="14.25">
      <c r="B423" s="20"/>
      <c r="C423" s="20"/>
      <c r="D423" s="20"/>
      <c r="E423" s="20"/>
      <c r="F423" s="22"/>
      <c r="G423" s="20"/>
      <c r="H423" s="22"/>
      <c r="I423" s="20"/>
      <c r="J423" s="20"/>
    </row>
    <row r="424" spans="2:10" ht="14.25">
      <c r="B424" s="20"/>
      <c r="C424" s="20"/>
      <c r="D424" s="20"/>
      <c r="E424" s="20"/>
      <c r="F424" s="22"/>
      <c r="G424" s="20"/>
      <c r="H424" s="22"/>
      <c r="I424" s="20"/>
      <c r="J424" s="20"/>
    </row>
    <row r="425" spans="2:10" ht="14.25">
      <c r="B425" s="20"/>
      <c r="C425" s="20"/>
      <c r="D425" s="20"/>
      <c r="E425" s="20"/>
      <c r="F425" s="22"/>
      <c r="G425" s="20"/>
      <c r="H425" s="22"/>
      <c r="I425" s="20"/>
      <c r="J425" s="20"/>
    </row>
    <row r="426" spans="2:10" ht="14.25">
      <c r="B426" s="20"/>
      <c r="C426" s="20"/>
      <c r="D426" s="20"/>
      <c r="E426" s="20"/>
      <c r="F426" s="22"/>
      <c r="G426" s="20"/>
      <c r="H426" s="22"/>
      <c r="I426" s="20"/>
      <c r="J426" s="20"/>
    </row>
    <row r="427" spans="2:10" ht="14.25">
      <c r="B427" s="20"/>
      <c r="C427" s="20"/>
      <c r="D427" s="20"/>
      <c r="E427" s="20"/>
      <c r="F427" s="22"/>
      <c r="G427" s="20"/>
      <c r="H427" s="22"/>
      <c r="I427" s="20"/>
      <c r="J427" s="20"/>
    </row>
    <row r="428" spans="2:10" ht="14.25">
      <c r="B428" s="20"/>
      <c r="C428" s="20"/>
      <c r="D428" s="20"/>
      <c r="E428" s="20"/>
      <c r="F428" s="22"/>
      <c r="G428" s="20"/>
      <c r="H428" s="22"/>
      <c r="I428" s="20"/>
      <c r="J428" s="20"/>
    </row>
    <row r="429" spans="2:10" ht="14.25">
      <c r="B429" s="20"/>
      <c r="C429" s="20"/>
      <c r="D429" s="20"/>
      <c r="E429" s="20"/>
      <c r="F429" s="22"/>
      <c r="G429" s="20"/>
      <c r="H429" s="22"/>
      <c r="I429" s="20"/>
      <c r="J429" s="20"/>
    </row>
    <row r="430" spans="2:10" ht="14.25">
      <c r="B430" s="20"/>
      <c r="C430" s="20"/>
      <c r="D430" s="20"/>
      <c r="E430" s="20"/>
      <c r="F430" s="22"/>
      <c r="G430" s="20"/>
      <c r="H430" s="22"/>
      <c r="I430" s="20"/>
      <c r="J430" s="20"/>
    </row>
    <row r="431" spans="2:10" ht="14.25">
      <c r="B431" s="20"/>
      <c r="C431" s="20"/>
      <c r="D431" s="20"/>
      <c r="E431" s="20"/>
      <c r="F431" s="22"/>
      <c r="G431" s="20"/>
      <c r="H431" s="22"/>
      <c r="I431" s="20"/>
      <c r="J431" s="20"/>
    </row>
    <row r="432" spans="2:10" ht="14.25">
      <c r="B432" s="20"/>
      <c r="C432" s="20"/>
      <c r="D432" s="20"/>
      <c r="E432" s="20"/>
      <c r="F432" s="22"/>
      <c r="G432" s="20"/>
      <c r="H432" s="22"/>
      <c r="I432" s="20"/>
      <c r="J432" s="20"/>
    </row>
    <row r="433" spans="2:10" ht="14.25">
      <c r="B433" s="20"/>
      <c r="C433" s="20"/>
      <c r="D433" s="20"/>
      <c r="E433" s="20"/>
      <c r="F433" s="22"/>
      <c r="G433" s="20"/>
      <c r="H433" s="22"/>
      <c r="I433" s="20"/>
      <c r="J433" s="20"/>
    </row>
    <row r="434" spans="2:10" ht="14.25">
      <c r="B434" s="20"/>
      <c r="C434" s="20"/>
      <c r="D434" s="20"/>
      <c r="E434" s="20"/>
      <c r="F434" s="22"/>
      <c r="G434" s="20"/>
      <c r="H434" s="22"/>
      <c r="I434" s="20"/>
      <c r="J434" s="20"/>
    </row>
    <row r="435" spans="2:10" ht="14.25">
      <c r="B435" s="20"/>
      <c r="C435" s="20"/>
      <c r="D435" s="20"/>
      <c r="E435" s="20"/>
      <c r="F435" s="22"/>
      <c r="G435" s="20"/>
      <c r="H435" s="22"/>
      <c r="I435" s="20"/>
      <c r="J435" s="20"/>
    </row>
    <row r="436" spans="2:10" ht="14.25">
      <c r="B436" s="20"/>
      <c r="C436" s="20"/>
      <c r="D436" s="20"/>
      <c r="E436" s="20"/>
      <c r="F436" s="22"/>
      <c r="G436" s="20"/>
      <c r="H436" s="22"/>
      <c r="I436" s="20"/>
      <c r="J436" s="20"/>
    </row>
    <row r="437" spans="2:10" ht="14.25">
      <c r="B437" s="20"/>
      <c r="C437" s="20"/>
      <c r="D437" s="20"/>
      <c r="E437" s="20"/>
      <c r="F437" s="22"/>
      <c r="G437" s="20"/>
      <c r="H437" s="22"/>
      <c r="I437" s="20"/>
      <c r="J437" s="20"/>
    </row>
    <row r="438" spans="2:10" ht="14.25">
      <c r="B438" s="20"/>
      <c r="C438" s="20"/>
      <c r="D438" s="20"/>
      <c r="E438" s="20"/>
      <c r="F438" s="22"/>
      <c r="G438" s="20"/>
      <c r="H438" s="22"/>
      <c r="I438" s="20"/>
      <c r="J438" s="20"/>
    </row>
    <row r="439" spans="2:10" ht="14.25">
      <c r="B439" s="20"/>
      <c r="C439" s="20"/>
      <c r="D439" s="20"/>
      <c r="E439" s="20"/>
      <c r="F439" s="22"/>
      <c r="G439" s="20"/>
      <c r="H439" s="22"/>
      <c r="I439" s="20"/>
      <c r="J439" s="20"/>
    </row>
    <row r="440" spans="2:10" ht="14.25">
      <c r="B440" s="20"/>
      <c r="C440" s="20"/>
      <c r="D440" s="20"/>
      <c r="E440" s="20"/>
      <c r="F440" s="22"/>
      <c r="G440" s="20"/>
      <c r="H440" s="22"/>
      <c r="I440" s="20"/>
      <c r="J440" s="20"/>
    </row>
    <row r="441" spans="2:10" ht="14.25">
      <c r="B441" s="20"/>
      <c r="C441" s="20"/>
      <c r="D441" s="20"/>
      <c r="E441" s="20"/>
      <c r="F441" s="22"/>
      <c r="G441" s="20"/>
      <c r="H441" s="22"/>
      <c r="I441" s="20"/>
      <c r="J441" s="20"/>
    </row>
    <row r="442" spans="2:10" ht="14.25">
      <c r="B442" s="20"/>
      <c r="C442" s="20"/>
      <c r="D442" s="20"/>
      <c r="E442" s="20"/>
      <c r="F442" s="22"/>
      <c r="G442" s="20"/>
      <c r="H442" s="22"/>
      <c r="I442" s="20"/>
      <c r="J442" s="20"/>
    </row>
    <row r="443" spans="2:10" ht="14.25">
      <c r="B443" s="20"/>
      <c r="C443" s="20"/>
      <c r="D443" s="20"/>
      <c r="E443" s="20"/>
      <c r="F443" s="22"/>
      <c r="G443" s="20"/>
      <c r="H443" s="22"/>
      <c r="I443" s="20"/>
      <c r="J443" s="20"/>
    </row>
  </sheetData>
  <sheetProtection/>
  <mergeCells count="1">
    <mergeCell ref="A1:J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indexed="11"/>
  </sheetPr>
  <dimension ref="A1:J443"/>
  <sheetViews>
    <sheetView zoomScaleSheetLayoutView="100" workbookViewId="0" topLeftCell="A1">
      <selection activeCell="B22" sqref="B22"/>
    </sheetView>
  </sheetViews>
  <sheetFormatPr defaultColWidth="8.796875" defaultRowHeight="14.25"/>
  <cols>
    <col min="1" max="1" width="25" style="10" bestFit="1" customWidth="1"/>
    <col min="2" max="2" width="10.69921875" style="10" customWidth="1"/>
    <col min="3" max="3" width="10.09765625" style="10" customWidth="1"/>
    <col min="4" max="4" width="9.8984375" style="10" customWidth="1"/>
    <col min="5" max="5" width="10.69921875" style="10" customWidth="1"/>
    <col min="6" max="6" width="10.09765625" style="11" customWidth="1"/>
    <col min="7" max="7" width="9.5" style="10" customWidth="1"/>
    <col min="8" max="8" width="9.09765625" style="11" customWidth="1"/>
    <col min="9" max="9" width="7.59765625" style="10" customWidth="1"/>
    <col min="10" max="10" width="7.09765625" style="10" customWidth="1"/>
    <col min="11" max="16384" width="9" style="10" customWidth="1"/>
  </cols>
  <sheetData>
    <row r="1" spans="1:10" ht="24" customHeight="1">
      <c r="A1" s="176" t="s">
        <v>147</v>
      </c>
      <c r="B1" s="178"/>
      <c r="C1" s="178"/>
      <c r="D1" s="178"/>
      <c r="E1" s="178"/>
      <c r="F1" s="178"/>
      <c r="G1" s="178"/>
      <c r="H1" s="178"/>
      <c r="I1" s="178"/>
      <c r="J1" s="178"/>
    </row>
    <row r="2" ht="14.25" thickBot="1">
      <c r="J2" s="11" t="s">
        <v>31</v>
      </c>
    </row>
    <row r="3" spans="1:10" ht="38.25" customHeight="1" thickBo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32</v>
      </c>
      <c r="F3" s="13" t="s">
        <v>33</v>
      </c>
      <c r="G3" s="113" t="s">
        <v>52</v>
      </c>
      <c r="H3" s="113" t="s">
        <v>53</v>
      </c>
      <c r="I3" s="113" t="s">
        <v>54</v>
      </c>
      <c r="J3" s="14" t="s">
        <v>55</v>
      </c>
    </row>
    <row r="4" spans="1:10" ht="18" customHeight="1" thickBot="1">
      <c r="A4" s="114" t="s">
        <v>58</v>
      </c>
      <c r="B4" s="77">
        <v>331831</v>
      </c>
      <c r="C4" s="77">
        <v>36069</v>
      </c>
      <c r="D4" s="108">
        <f aca="true" t="shared" si="0" ref="D4:D35">IF(B4=0,"0",(C4/B4*100))</f>
        <v>10.869689691439318</v>
      </c>
      <c r="E4" s="77">
        <v>3032</v>
      </c>
      <c r="F4" s="115">
        <f aca="true" t="shared" si="1" ref="F4:F35">IF(C4=0,"0",(E4/C4*100))</f>
        <v>8.4061105104106</v>
      </c>
      <c r="G4" s="77">
        <v>2849</v>
      </c>
      <c r="H4" s="115">
        <f aca="true" t="shared" si="2" ref="H4:H35">IF(E4=0,"0",(G4/E4*100))</f>
        <v>93.96437994722955</v>
      </c>
      <c r="I4" s="77">
        <v>82</v>
      </c>
      <c r="J4" s="109">
        <f>IF(C4=0,"0.00",(I4/C4*100))</f>
        <v>0.22734203886994372</v>
      </c>
    </row>
    <row r="5" spans="1:10" ht="16.5" customHeight="1">
      <c r="A5" s="111" t="s">
        <v>59</v>
      </c>
      <c r="B5" s="71">
        <v>97700</v>
      </c>
      <c r="C5" s="71">
        <v>5446</v>
      </c>
      <c r="D5" s="91">
        <f t="shared" si="0"/>
        <v>5.574206755373592</v>
      </c>
      <c r="E5" s="71">
        <v>532</v>
      </c>
      <c r="F5" s="112">
        <f t="shared" si="1"/>
        <v>9.768637532133676</v>
      </c>
      <c r="G5" s="71">
        <v>507</v>
      </c>
      <c r="H5" s="112">
        <f t="shared" si="2"/>
        <v>95.30075187969925</v>
      </c>
      <c r="I5" s="71">
        <v>23</v>
      </c>
      <c r="J5" s="92">
        <f aca="true" t="shared" si="3" ref="J5:J67">IF(C5=0,"0.00",(I5/C5*100))</f>
        <v>0.4223283143591627</v>
      </c>
    </row>
    <row r="6" spans="1:10" ht="16.5" customHeight="1">
      <c r="A6" s="116" t="s">
        <v>60</v>
      </c>
      <c r="B6" s="75">
        <v>97700</v>
      </c>
      <c r="C6" s="75">
        <v>5446</v>
      </c>
      <c r="D6" s="94">
        <f t="shared" si="0"/>
        <v>5.574206755373592</v>
      </c>
      <c r="E6" s="75">
        <v>532</v>
      </c>
      <c r="F6" s="98">
        <f t="shared" si="1"/>
        <v>9.768637532133676</v>
      </c>
      <c r="G6" s="75">
        <v>507</v>
      </c>
      <c r="H6" s="98">
        <f t="shared" si="2"/>
        <v>95.30075187969925</v>
      </c>
      <c r="I6" s="75">
        <v>23</v>
      </c>
      <c r="J6" s="95">
        <f t="shared" si="3"/>
        <v>0.4223283143591627</v>
      </c>
    </row>
    <row r="7" spans="1:10" ht="16.5" customHeight="1">
      <c r="A7" s="110" t="s">
        <v>4</v>
      </c>
      <c r="B7" s="23">
        <v>12922</v>
      </c>
      <c r="C7" s="23">
        <v>1108</v>
      </c>
      <c r="D7" s="72">
        <f t="shared" si="0"/>
        <v>8.574524067481814</v>
      </c>
      <c r="E7" s="23">
        <v>100</v>
      </c>
      <c r="F7" s="83">
        <f t="shared" si="1"/>
        <v>9.025270758122744</v>
      </c>
      <c r="G7" s="23">
        <v>100</v>
      </c>
      <c r="H7" s="83">
        <f t="shared" si="2"/>
        <v>100</v>
      </c>
      <c r="I7" s="84">
        <v>2</v>
      </c>
      <c r="J7" s="25">
        <f t="shared" si="3"/>
        <v>0.18050541516245489</v>
      </c>
    </row>
    <row r="8" spans="1:10" ht="16.5" customHeight="1">
      <c r="A8" s="110" t="s">
        <v>5</v>
      </c>
      <c r="B8" s="23">
        <v>2303</v>
      </c>
      <c r="C8" s="23">
        <v>0</v>
      </c>
      <c r="D8" s="72">
        <f t="shared" si="0"/>
        <v>0</v>
      </c>
      <c r="E8" s="23">
        <v>0</v>
      </c>
      <c r="F8" s="83" t="str">
        <f t="shared" si="1"/>
        <v>0</v>
      </c>
      <c r="G8" s="23">
        <v>0</v>
      </c>
      <c r="H8" s="83" t="str">
        <f t="shared" si="2"/>
        <v>0</v>
      </c>
      <c r="I8" s="23">
        <v>0</v>
      </c>
      <c r="J8" s="25" t="str">
        <f t="shared" si="3"/>
        <v>0.00</v>
      </c>
    </row>
    <row r="9" spans="1:10" ht="16.5" customHeight="1">
      <c r="A9" s="116" t="s">
        <v>61</v>
      </c>
      <c r="B9" s="75">
        <v>15225</v>
      </c>
      <c r="C9" s="75">
        <v>1108</v>
      </c>
      <c r="D9" s="94">
        <f t="shared" si="0"/>
        <v>7.277504105090311</v>
      </c>
      <c r="E9" s="75">
        <v>100</v>
      </c>
      <c r="F9" s="98">
        <f t="shared" si="1"/>
        <v>9.025270758122744</v>
      </c>
      <c r="G9" s="75">
        <v>100</v>
      </c>
      <c r="H9" s="98">
        <f t="shared" si="2"/>
        <v>100</v>
      </c>
      <c r="I9" s="75">
        <v>2</v>
      </c>
      <c r="J9" s="95">
        <f t="shared" si="3"/>
        <v>0.18050541516245489</v>
      </c>
    </row>
    <row r="10" spans="1:10" ht="16.5" customHeight="1">
      <c r="A10" s="110" t="s">
        <v>6</v>
      </c>
      <c r="B10" s="23">
        <v>4826</v>
      </c>
      <c r="C10" s="23">
        <v>897</v>
      </c>
      <c r="D10" s="72">
        <f t="shared" si="0"/>
        <v>18.586821384169085</v>
      </c>
      <c r="E10" s="23">
        <v>57</v>
      </c>
      <c r="F10" s="83">
        <f t="shared" si="1"/>
        <v>6.354515050167224</v>
      </c>
      <c r="G10" s="23">
        <v>52</v>
      </c>
      <c r="H10" s="83">
        <f t="shared" si="2"/>
        <v>91.22807017543859</v>
      </c>
      <c r="I10" s="84">
        <v>1</v>
      </c>
      <c r="J10" s="25">
        <f t="shared" si="3"/>
        <v>0.11148272017837235</v>
      </c>
    </row>
    <row r="11" spans="1:10" ht="16.5" customHeight="1">
      <c r="A11" s="110" t="s">
        <v>62</v>
      </c>
      <c r="B11" s="23">
        <v>8885</v>
      </c>
      <c r="C11" s="23">
        <v>0</v>
      </c>
      <c r="D11" s="72">
        <f t="shared" si="0"/>
        <v>0</v>
      </c>
      <c r="E11" s="23">
        <v>0</v>
      </c>
      <c r="F11" s="83" t="str">
        <f t="shared" si="1"/>
        <v>0</v>
      </c>
      <c r="G11" s="23">
        <v>0</v>
      </c>
      <c r="H11" s="83" t="str">
        <f t="shared" si="2"/>
        <v>0</v>
      </c>
      <c r="I11" s="23">
        <v>0</v>
      </c>
      <c r="J11" s="25" t="str">
        <f t="shared" si="3"/>
        <v>0.00</v>
      </c>
    </row>
    <row r="12" spans="1:10" ht="16.5" customHeight="1">
      <c r="A12" s="110" t="s">
        <v>63</v>
      </c>
      <c r="B12" s="23">
        <v>3535</v>
      </c>
      <c r="C12" s="23">
        <v>0</v>
      </c>
      <c r="D12" s="72">
        <f t="shared" si="0"/>
        <v>0</v>
      </c>
      <c r="E12" s="23">
        <v>0</v>
      </c>
      <c r="F12" s="83" t="str">
        <f t="shared" si="1"/>
        <v>0</v>
      </c>
      <c r="G12" s="23">
        <v>0</v>
      </c>
      <c r="H12" s="83" t="str">
        <f t="shared" si="2"/>
        <v>0</v>
      </c>
      <c r="I12" s="84">
        <v>0</v>
      </c>
      <c r="J12" s="25" t="str">
        <f t="shared" si="3"/>
        <v>0.00</v>
      </c>
    </row>
    <row r="13" spans="1:10" ht="16.5" customHeight="1">
      <c r="A13" s="110" t="s">
        <v>64</v>
      </c>
      <c r="B13" s="23">
        <v>2861</v>
      </c>
      <c r="C13" s="23">
        <v>795</v>
      </c>
      <c r="D13" s="72">
        <f t="shared" si="0"/>
        <v>27.78748689269486</v>
      </c>
      <c r="E13" s="23">
        <v>48</v>
      </c>
      <c r="F13" s="83">
        <f t="shared" si="1"/>
        <v>6.037735849056604</v>
      </c>
      <c r="G13" s="23">
        <v>47</v>
      </c>
      <c r="H13" s="83">
        <f t="shared" si="2"/>
        <v>97.91666666666666</v>
      </c>
      <c r="I13" s="84">
        <v>0</v>
      </c>
      <c r="J13" s="25">
        <f t="shared" si="3"/>
        <v>0</v>
      </c>
    </row>
    <row r="14" spans="1:10" ht="16.5" customHeight="1">
      <c r="A14" s="116" t="s">
        <v>65</v>
      </c>
      <c r="B14" s="75">
        <v>20107</v>
      </c>
      <c r="C14" s="75">
        <v>1692</v>
      </c>
      <c r="D14" s="94">
        <f t="shared" si="0"/>
        <v>8.41497985776098</v>
      </c>
      <c r="E14" s="75">
        <v>105</v>
      </c>
      <c r="F14" s="98">
        <f t="shared" si="1"/>
        <v>6.205673758865248</v>
      </c>
      <c r="G14" s="75">
        <v>99</v>
      </c>
      <c r="H14" s="98">
        <f t="shared" si="2"/>
        <v>94.28571428571428</v>
      </c>
      <c r="I14" s="75">
        <v>1</v>
      </c>
      <c r="J14" s="95">
        <f t="shared" si="3"/>
        <v>0.0591016548463357</v>
      </c>
    </row>
    <row r="15" spans="1:10" ht="16.5" customHeight="1">
      <c r="A15" s="110" t="s">
        <v>69</v>
      </c>
      <c r="B15" s="23">
        <v>3591</v>
      </c>
      <c r="C15" s="23">
        <v>0</v>
      </c>
      <c r="D15" s="72">
        <f t="shared" si="0"/>
        <v>0</v>
      </c>
      <c r="E15" s="23">
        <v>0</v>
      </c>
      <c r="F15" s="83" t="str">
        <f t="shared" si="1"/>
        <v>0</v>
      </c>
      <c r="G15" s="23">
        <v>0</v>
      </c>
      <c r="H15" s="83" t="str">
        <f t="shared" si="2"/>
        <v>0</v>
      </c>
      <c r="I15" s="73">
        <v>0</v>
      </c>
      <c r="J15" s="25" t="str">
        <f t="shared" si="3"/>
        <v>0.00</v>
      </c>
    </row>
    <row r="16" spans="1:10" ht="16.5" customHeight="1">
      <c r="A16" s="110" t="s">
        <v>67</v>
      </c>
      <c r="B16" s="23">
        <v>140</v>
      </c>
      <c r="C16" s="23">
        <v>17</v>
      </c>
      <c r="D16" s="72">
        <f t="shared" si="0"/>
        <v>12.142857142857142</v>
      </c>
      <c r="E16" s="23">
        <v>1</v>
      </c>
      <c r="F16" s="83">
        <f t="shared" si="1"/>
        <v>5.88235294117647</v>
      </c>
      <c r="G16" s="23">
        <v>1</v>
      </c>
      <c r="H16" s="83">
        <f t="shared" si="2"/>
        <v>100</v>
      </c>
      <c r="I16" s="23">
        <v>0</v>
      </c>
      <c r="J16" s="25">
        <f t="shared" si="3"/>
        <v>0</v>
      </c>
    </row>
    <row r="17" spans="1:10" ht="16.5" customHeight="1">
      <c r="A17" s="110" t="s">
        <v>68</v>
      </c>
      <c r="B17" s="23">
        <v>229</v>
      </c>
      <c r="C17" s="23">
        <v>69</v>
      </c>
      <c r="D17" s="72">
        <f t="shared" si="0"/>
        <v>30.131004366812224</v>
      </c>
      <c r="E17" s="23">
        <v>5</v>
      </c>
      <c r="F17" s="83">
        <f t="shared" si="1"/>
        <v>7.246376811594203</v>
      </c>
      <c r="G17" s="23">
        <v>5</v>
      </c>
      <c r="H17" s="83">
        <f t="shared" si="2"/>
        <v>100</v>
      </c>
      <c r="I17" s="23">
        <v>0</v>
      </c>
      <c r="J17" s="25">
        <f t="shared" si="3"/>
        <v>0</v>
      </c>
    </row>
    <row r="18" spans="1:10" ht="16.5" customHeight="1">
      <c r="A18" s="110" t="s">
        <v>66</v>
      </c>
      <c r="B18" s="23">
        <v>11997</v>
      </c>
      <c r="C18" s="23">
        <v>1065</v>
      </c>
      <c r="D18" s="72">
        <f t="shared" si="0"/>
        <v>8.877219304826205</v>
      </c>
      <c r="E18" s="23">
        <v>72</v>
      </c>
      <c r="F18" s="83">
        <f t="shared" si="1"/>
        <v>6.760563380281689</v>
      </c>
      <c r="G18" s="23">
        <v>64</v>
      </c>
      <c r="H18" s="83">
        <f t="shared" si="2"/>
        <v>88.88888888888889</v>
      </c>
      <c r="I18" s="73">
        <v>1</v>
      </c>
      <c r="J18" s="25">
        <f t="shared" si="3"/>
        <v>0.09389671361502347</v>
      </c>
    </row>
    <row r="19" spans="1:10" ht="16.5" customHeight="1">
      <c r="A19" s="116" t="s">
        <v>70</v>
      </c>
      <c r="B19" s="75">
        <v>15957</v>
      </c>
      <c r="C19" s="75">
        <v>1151</v>
      </c>
      <c r="D19" s="94">
        <f t="shared" si="0"/>
        <v>7.213135301121765</v>
      </c>
      <c r="E19" s="75">
        <v>78</v>
      </c>
      <c r="F19" s="98">
        <f t="shared" si="1"/>
        <v>6.776715899218071</v>
      </c>
      <c r="G19" s="75">
        <v>70</v>
      </c>
      <c r="H19" s="98">
        <f t="shared" si="2"/>
        <v>89.74358974358975</v>
      </c>
      <c r="I19" s="75">
        <v>1</v>
      </c>
      <c r="J19" s="95">
        <f t="shared" si="3"/>
        <v>0.08688097306689835</v>
      </c>
    </row>
    <row r="20" spans="1:10" ht="16.5" customHeight="1">
      <c r="A20" s="110" t="s">
        <v>71</v>
      </c>
      <c r="B20" s="23">
        <v>26886</v>
      </c>
      <c r="C20" s="23">
        <v>0</v>
      </c>
      <c r="D20" s="72">
        <f t="shared" si="0"/>
        <v>0</v>
      </c>
      <c r="E20" s="23">
        <v>0</v>
      </c>
      <c r="F20" s="83" t="str">
        <f t="shared" si="1"/>
        <v>0</v>
      </c>
      <c r="G20" s="23">
        <v>0</v>
      </c>
      <c r="H20" s="83" t="str">
        <f t="shared" si="2"/>
        <v>0</v>
      </c>
      <c r="I20" s="23">
        <v>0</v>
      </c>
      <c r="J20" s="25" t="str">
        <f t="shared" si="3"/>
        <v>0.00</v>
      </c>
    </row>
    <row r="21" spans="1:10" ht="16.5" customHeight="1">
      <c r="A21" s="110" t="s">
        <v>72</v>
      </c>
      <c r="B21" s="23">
        <v>9176</v>
      </c>
      <c r="C21" s="23">
        <v>0</v>
      </c>
      <c r="D21" s="72">
        <f t="shared" si="0"/>
        <v>0</v>
      </c>
      <c r="E21" s="23">
        <v>0</v>
      </c>
      <c r="F21" s="83" t="str">
        <f t="shared" si="1"/>
        <v>0</v>
      </c>
      <c r="G21" s="23">
        <v>0</v>
      </c>
      <c r="H21" s="83" t="str">
        <f t="shared" si="2"/>
        <v>0</v>
      </c>
      <c r="I21" s="23">
        <v>0</v>
      </c>
      <c r="J21" s="25" t="str">
        <f t="shared" si="3"/>
        <v>0.00</v>
      </c>
    </row>
    <row r="22" spans="1:10" ht="16.5" customHeight="1">
      <c r="A22" s="116" t="s">
        <v>73</v>
      </c>
      <c r="B22" s="75">
        <v>36062</v>
      </c>
      <c r="C22" s="75">
        <v>0</v>
      </c>
      <c r="D22" s="94">
        <f t="shared" si="0"/>
        <v>0</v>
      </c>
      <c r="E22" s="75">
        <v>0</v>
      </c>
      <c r="F22" s="98" t="str">
        <f t="shared" si="1"/>
        <v>0</v>
      </c>
      <c r="G22" s="75">
        <v>0</v>
      </c>
      <c r="H22" s="98" t="str">
        <f t="shared" si="2"/>
        <v>0</v>
      </c>
      <c r="I22" s="75">
        <v>0</v>
      </c>
      <c r="J22" s="95" t="str">
        <f t="shared" si="3"/>
        <v>0.00</v>
      </c>
    </row>
    <row r="23" spans="1:10" ht="16.5" customHeight="1">
      <c r="A23" s="110" t="s">
        <v>7</v>
      </c>
      <c r="B23" s="23">
        <v>5229</v>
      </c>
      <c r="C23" s="23">
        <v>913</v>
      </c>
      <c r="D23" s="72">
        <f t="shared" si="0"/>
        <v>17.46031746031746</v>
      </c>
      <c r="E23" s="23">
        <v>63</v>
      </c>
      <c r="F23" s="83">
        <f t="shared" si="1"/>
        <v>6.900328587075576</v>
      </c>
      <c r="G23" s="23">
        <v>63</v>
      </c>
      <c r="H23" s="83">
        <f t="shared" si="2"/>
        <v>100</v>
      </c>
      <c r="I23" s="73">
        <v>1</v>
      </c>
      <c r="J23" s="25">
        <f t="shared" si="3"/>
        <v>0.10952902519167579</v>
      </c>
    </row>
    <row r="24" spans="1:10" ht="16.5" customHeight="1">
      <c r="A24" s="110" t="s">
        <v>8</v>
      </c>
      <c r="B24" s="23">
        <v>14274</v>
      </c>
      <c r="C24" s="23">
        <v>3170</v>
      </c>
      <c r="D24" s="72">
        <f t="shared" si="0"/>
        <v>22.208210732800897</v>
      </c>
      <c r="E24" s="23">
        <v>206</v>
      </c>
      <c r="F24" s="83">
        <f t="shared" si="1"/>
        <v>6.498422712933754</v>
      </c>
      <c r="G24" s="23">
        <v>192</v>
      </c>
      <c r="H24" s="83">
        <f t="shared" si="2"/>
        <v>93.20388349514563</v>
      </c>
      <c r="I24" s="73">
        <v>9</v>
      </c>
      <c r="J24" s="25">
        <f t="shared" si="3"/>
        <v>0.28391167192429023</v>
      </c>
    </row>
    <row r="25" spans="1:10" ht="16.5" customHeight="1">
      <c r="A25" s="110" t="s">
        <v>9</v>
      </c>
      <c r="B25" s="23">
        <v>3286</v>
      </c>
      <c r="C25" s="23">
        <v>0</v>
      </c>
      <c r="D25" s="72">
        <f t="shared" si="0"/>
        <v>0</v>
      </c>
      <c r="E25" s="23">
        <v>0</v>
      </c>
      <c r="F25" s="83" t="str">
        <f t="shared" si="1"/>
        <v>0</v>
      </c>
      <c r="G25" s="23">
        <v>0</v>
      </c>
      <c r="H25" s="83" t="str">
        <f t="shared" si="2"/>
        <v>0</v>
      </c>
      <c r="I25" s="73">
        <v>0</v>
      </c>
      <c r="J25" s="25" t="str">
        <f t="shared" si="3"/>
        <v>0.00</v>
      </c>
    </row>
    <row r="26" spans="1:10" ht="16.5" customHeight="1">
      <c r="A26" s="116" t="s">
        <v>74</v>
      </c>
      <c r="B26" s="75">
        <v>22789</v>
      </c>
      <c r="C26" s="75">
        <v>4083</v>
      </c>
      <c r="D26" s="94">
        <f t="shared" si="0"/>
        <v>17.91653868094256</v>
      </c>
      <c r="E26" s="75">
        <v>269</v>
      </c>
      <c r="F26" s="98">
        <f t="shared" si="1"/>
        <v>6.588292921871173</v>
      </c>
      <c r="G26" s="75">
        <v>255</v>
      </c>
      <c r="H26" s="98">
        <f t="shared" si="2"/>
        <v>94.79553903345726</v>
      </c>
      <c r="I26" s="75">
        <v>10</v>
      </c>
      <c r="J26" s="95">
        <f t="shared" si="3"/>
        <v>0.24491795248591722</v>
      </c>
    </row>
    <row r="27" spans="1:10" ht="16.5" customHeight="1">
      <c r="A27" s="110" t="s">
        <v>10</v>
      </c>
      <c r="B27" s="23">
        <v>4158</v>
      </c>
      <c r="C27" s="23">
        <v>861</v>
      </c>
      <c r="D27" s="72">
        <f t="shared" si="0"/>
        <v>20.707070707070706</v>
      </c>
      <c r="E27" s="23">
        <v>72</v>
      </c>
      <c r="F27" s="83">
        <f t="shared" si="1"/>
        <v>8.362369337979095</v>
      </c>
      <c r="G27" s="23">
        <v>63</v>
      </c>
      <c r="H27" s="83">
        <f t="shared" si="2"/>
        <v>87.5</v>
      </c>
      <c r="I27" s="73">
        <v>1</v>
      </c>
      <c r="J27" s="25">
        <f t="shared" si="3"/>
        <v>0.11614401858304298</v>
      </c>
    </row>
    <row r="28" spans="1:10" ht="16.5" customHeight="1">
      <c r="A28" s="110" t="s">
        <v>11</v>
      </c>
      <c r="B28" s="23">
        <v>1862</v>
      </c>
      <c r="C28" s="23">
        <v>61</v>
      </c>
      <c r="D28" s="72">
        <f t="shared" si="0"/>
        <v>3.2760472610096674</v>
      </c>
      <c r="E28" s="23">
        <v>4</v>
      </c>
      <c r="F28" s="83">
        <f t="shared" si="1"/>
        <v>6.557377049180328</v>
      </c>
      <c r="G28" s="23">
        <v>2</v>
      </c>
      <c r="H28" s="83">
        <f t="shared" si="2"/>
        <v>50</v>
      </c>
      <c r="I28" s="23">
        <v>0</v>
      </c>
      <c r="J28" s="25">
        <f t="shared" si="3"/>
        <v>0</v>
      </c>
    </row>
    <row r="29" spans="1:10" ht="16.5" customHeight="1">
      <c r="A29" s="116" t="s">
        <v>75</v>
      </c>
      <c r="B29" s="75">
        <v>6020</v>
      </c>
      <c r="C29" s="75">
        <v>922</v>
      </c>
      <c r="D29" s="94">
        <f t="shared" si="0"/>
        <v>15.315614617940199</v>
      </c>
      <c r="E29" s="75">
        <v>76</v>
      </c>
      <c r="F29" s="98">
        <f t="shared" si="1"/>
        <v>8.24295010845987</v>
      </c>
      <c r="G29" s="75">
        <v>65</v>
      </c>
      <c r="H29" s="98">
        <f t="shared" si="2"/>
        <v>85.52631578947368</v>
      </c>
      <c r="I29" s="75">
        <v>1</v>
      </c>
      <c r="J29" s="95">
        <f t="shared" si="3"/>
        <v>0.10845986984815618</v>
      </c>
    </row>
    <row r="30" spans="1:10" ht="16.5" customHeight="1">
      <c r="A30" s="110" t="s">
        <v>76</v>
      </c>
      <c r="B30" s="23">
        <v>9779</v>
      </c>
      <c r="C30" s="23">
        <v>4344</v>
      </c>
      <c r="D30" s="72">
        <f t="shared" si="0"/>
        <v>44.421720012271194</v>
      </c>
      <c r="E30" s="23">
        <v>314</v>
      </c>
      <c r="F30" s="83">
        <f t="shared" si="1"/>
        <v>7.2283609576427255</v>
      </c>
      <c r="G30" s="23">
        <v>302</v>
      </c>
      <c r="H30" s="83">
        <f t="shared" si="2"/>
        <v>96.17834394904459</v>
      </c>
      <c r="I30" s="73">
        <v>11</v>
      </c>
      <c r="J30" s="25">
        <f t="shared" si="3"/>
        <v>0.2532228360957643</v>
      </c>
    </row>
    <row r="31" spans="1:10" ht="16.5" customHeight="1">
      <c r="A31" s="110" t="s">
        <v>77</v>
      </c>
      <c r="B31" s="23">
        <v>3374</v>
      </c>
      <c r="C31" s="23">
        <v>228</v>
      </c>
      <c r="D31" s="72">
        <f t="shared" si="0"/>
        <v>6.757557794902193</v>
      </c>
      <c r="E31" s="23">
        <v>18</v>
      </c>
      <c r="F31" s="83">
        <f t="shared" si="1"/>
        <v>7.894736842105263</v>
      </c>
      <c r="G31" s="23">
        <v>18</v>
      </c>
      <c r="H31" s="83">
        <f t="shared" si="2"/>
        <v>100</v>
      </c>
      <c r="I31" s="23">
        <v>0</v>
      </c>
      <c r="J31" s="25">
        <f t="shared" si="3"/>
        <v>0</v>
      </c>
    </row>
    <row r="32" spans="1:10" ht="16.5" customHeight="1">
      <c r="A32" s="110" t="s">
        <v>78</v>
      </c>
      <c r="B32" s="23">
        <v>5157</v>
      </c>
      <c r="C32" s="23">
        <v>1998</v>
      </c>
      <c r="D32" s="72">
        <f t="shared" si="0"/>
        <v>38.7434554973822</v>
      </c>
      <c r="E32" s="23">
        <v>165</v>
      </c>
      <c r="F32" s="83">
        <f t="shared" si="1"/>
        <v>8.258258258258259</v>
      </c>
      <c r="G32" s="23">
        <v>163</v>
      </c>
      <c r="H32" s="83">
        <f t="shared" si="2"/>
        <v>98.7878787878788</v>
      </c>
      <c r="I32" s="23">
        <v>3</v>
      </c>
      <c r="J32" s="25">
        <f t="shared" si="3"/>
        <v>0.15015015015015015</v>
      </c>
    </row>
    <row r="33" spans="1:10" ht="16.5" customHeight="1">
      <c r="A33" s="110" t="s">
        <v>79</v>
      </c>
      <c r="B33" s="23">
        <v>1530</v>
      </c>
      <c r="C33" s="23">
        <v>207</v>
      </c>
      <c r="D33" s="72">
        <f t="shared" si="0"/>
        <v>13.529411764705882</v>
      </c>
      <c r="E33" s="23">
        <v>9</v>
      </c>
      <c r="F33" s="83">
        <f t="shared" si="1"/>
        <v>4.3478260869565215</v>
      </c>
      <c r="G33" s="23">
        <v>9</v>
      </c>
      <c r="H33" s="83">
        <f t="shared" si="2"/>
        <v>100</v>
      </c>
      <c r="I33" s="23">
        <v>0</v>
      </c>
      <c r="J33" s="25">
        <f t="shared" si="3"/>
        <v>0</v>
      </c>
    </row>
    <row r="34" spans="1:10" ht="16.5" customHeight="1">
      <c r="A34" s="110" t="s">
        <v>80</v>
      </c>
      <c r="B34" s="23">
        <v>2116</v>
      </c>
      <c r="C34" s="23">
        <v>444</v>
      </c>
      <c r="D34" s="72">
        <f t="shared" si="0"/>
        <v>20.982986767485823</v>
      </c>
      <c r="E34" s="23">
        <v>24</v>
      </c>
      <c r="F34" s="83">
        <f t="shared" si="1"/>
        <v>5.405405405405405</v>
      </c>
      <c r="G34" s="23">
        <v>21</v>
      </c>
      <c r="H34" s="83">
        <f t="shared" si="2"/>
        <v>87.5</v>
      </c>
      <c r="I34" s="23">
        <v>0</v>
      </c>
      <c r="J34" s="25">
        <f t="shared" si="3"/>
        <v>0</v>
      </c>
    </row>
    <row r="35" spans="1:10" ht="16.5" customHeight="1">
      <c r="A35" s="116" t="s">
        <v>81</v>
      </c>
      <c r="B35" s="75">
        <v>21956</v>
      </c>
      <c r="C35" s="75">
        <v>7221</v>
      </c>
      <c r="D35" s="94">
        <f t="shared" si="0"/>
        <v>32.888504281289855</v>
      </c>
      <c r="E35" s="75">
        <v>530</v>
      </c>
      <c r="F35" s="98">
        <f t="shared" si="1"/>
        <v>7.339703642154827</v>
      </c>
      <c r="G35" s="75">
        <v>513</v>
      </c>
      <c r="H35" s="98">
        <f t="shared" si="2"/>
        <v>96.79245283018868</v>
      </c>
      <c r="I35" s="79">
        <v>14</v>
      </c>
      <c r="J35" s="95">
        <f t="shared" si="3"/>
        <v>0.19387896413239164</v>
      </c>
    </row>
    <row r="36" spans="1:10" ht="16.5" customHeight="1">
      <c r="A36" s="110" t="s">
        <v>82</v>
      </c>
      <c r="B36" s="23">
        <v>6576</v>
      </c>
      <c r="C36" s="23">
        <v>510</v>
      </c>
      <c r="D36" s="72">
        <f aca="true" t="shared" si="4" ref="D36:D67">IF(B36=0,"0",(C36/B36*100))</f>
        <v>7.755474452554745</v>
      </c>
      <c r="E36" s="23">
        <v>48</v>
      </c>
      <c r="F36" s="83">
        <f aca="true" t="shared" si="5" ref="F36:F67">IF(C36=0,"0",(E36/C36*100))</f>
        <v>9.411764705882353</v>
      </c>
      <c r="G36" s="23">
        <v>44</v>
      </c>
      <c r="H36" s="83">
        <f aca="true" t="shared" si="6" ref="H36:H67">IF(E36=0,"0",(G36/E36*100))</f>
        <v>91.66666666666666</v>
      </c>
      <c r="I36" s="23">
        <v>3</v>
      </c>
      <c r="J36" s="25">
        <f t="shared" si="3"/>
        <v>0.5882352941176471</v>
      </c>
    </row>
    <row r="37" spans="1:10" ht="16.5" customHeight="1">
      <c r="A37" s="110" t="s">
        <v>83</v>
      </c>
      <c r="B37" s="23">
        <v>11088</v>
      </c>
      <c r="C37" s="23">
        <v>562</v>
      </c>
      <c r="D37" s="72">
        <f t="shared" si="4"/>
        <v>5.0685425685425685</v>
      </c>
      <c r="E37" s="23">
        <v>50</v>
      </c>
      <c r="F37" s="83">
        <f t="shared" si="5"/>
        <v>8.896797153024911</v>
      </c>
      <c r="G37" s="23">
        <v>49</v>
      </c>
      <c r="H37" s="83">
        <f t="shared" si="6"/>
        <v>98</v>
      </c>
      <c r="I37" s="73">
        <v>1</v>
      </c>
      <c r="J37" s="25">
        <f t="shared" si="3"/>
        <v>0.1779359430604982</v>
      </c>
    </row>
    <row r="38" spans="1:10" ht="16.5" customHeight="1">
      <c r="A38" s="110" t="s">
        <v>12</v>
      </c>
      <c r="B38" s="23">
        <v>4441</v>
      </c>
      <c r="C38" s="23">
        <v>551</v>
      </c>
      <c r="D38" s="72">
        <f t="shared" si="4"/>
        <v>12.407115514523756</v>
      </c>
      <c r="E38" s="23">
        <v>23</v>
      </c>
      <c r="F38" s="83">
        <f t="shared" si="5"/>
        <v>4.174228675136116</v>
      </c>
      <c r="G38" s="23">
        <v>23</v>
      </c>
      <c r="H38" s="83">
        <f t="shared" si="6"/>
        <v>100</v>
      </c>
      <c r="I38" s="23">
        <v>0</v>
      </c>
      <c r="J38" s="25">
        <f t="shared" si="3"/>
        <v>0</v>
      </c>
    </row>
    <row r="39" spans="1:10" ht="16.5" customHeight="1">
      <c r="A39" s="116" t="s">
        <v>84</v>
      </c>
      <c r="B39" s="75">
        <v>22105</v>
      </c>
      <c r="C39" s="75">
        <v>1623</v>
      </c>
      <c r="D39" s="94">
        <f t="shared" si="4"/>
        <v>7.342230264646007</v>
      </c>
      <c r="E39" s="75">
        <v>121</v>
      </c>
      <c r="F39" s="98">
        <f t="shared" si="5"/>
        <v>7.455329636475662</v>
      </c>
      <c r="G39" s="75">
        <v>116</v>
      </c>
      <c r="H39" s="98">
        <f t="shared" si="6"/>
        <v>95.86776859504133</v>
      </c>
      <c r="I39" s="79">
        <v>4</v>
      </c>
      <c r="J39" s="95">
        <f t="shared" si="3"/>
        <v>0.24645717806531117</v>
      </c>
    </row>
    <row r="40" spans="1:10" ht="16.5" customHeight="1">
      <c r="A40" s="110" t="s">
        <v>13</v>
      </c>
      <c r="B40" s="23">
        <v>19627</v>
      </c>
      <c r="C40" s="23">
        <v>1384</v>
      </c>
      <c r="D40" s="72">
        <f t="shared" si="4"/>
        <v>7.051510674071432</v>
      </c>
      <c r="E40" s="23">
        <v>332</v>
      </c>
      <c r="F40" s="83">
        <f t="shared" si="5"/>
        <v>23.98843930635838</v>
      </c>
      <c r="G40" s="23">
        <v>280</v>
      </c>
      <c r="H40" s="83">
        <f t="shared" si="6"/>
        <v>84.33734939759037</v>
      </c>
      <c r="I40" s="23">
        <v>1</v>
      </c>
      <c r="J40" s="25">
        <f t="shared" si="3"/>
        <v>0.0722543352601156</v>
      </c>
    </row>
    <row r="41" spans="1:10" ht="16.5" customHeight="1">
      <c r="A41" s="110" t="s">
        <v>14</v>
      </c>
      <c r="B41" s="23">
        <v>4800</v>
      </c>
      <c r="C41" s="23">
        <v>715</v>
      </c>
      <c r="D41" s="72">
        <f t="shared" si="4"/>
        <v>14.895833333333334</v>
      </c>
      <c r="E41" s="23">
        <v>49</v>
      </c>
      <c r="F41" s="83">
        <f t="shared" si="5"/>
        <v>6.853146853146853</v>
      </c>
      <c r="G41" s="23">
        <v>49</v>
      </c>
      <c r="H41" s="83">
        <f t="shared" si="6"/>
        <v>100</v>
      </c>
      <c r="I41" s="23">
        <v>7</v>
      </c>
      <c r="J41" s="25">
        <f t="shared" si="3"/>
        <v>0.9790209790209791</v>
      </c>
    </row>
    <row r="42" spans="1:10" ht="16.5" customHeight="1">
      <c r="A42" s="110" t="s">
        <v>85</v>
      </c>
      <c r="B42" s="23">
        <v>1070</v>
      </c>
      <c r="C42" s="23">
        <v>167</v>
      </c>
      <c r="D42" s="72">
        <f t="shared" si="4"/>
        <v>15.60747663551402</v>
      </c>
      <c r="E42" s="23">
        <v>13</v>
      </c>
      <c r="F42" s="83">
        <f t="shared" si="5"/>
        <v>7.784431137724551</v>
      </c>
      <c r="G42" s="23">
        <v>13</v>
      </c>
      <c r="H42" s="83">
        <f t="shared" si="6"/>
        <v>100</v>
      </c>
      <c r="I42" s="73">
        <v>0</v>
      </c>
      <c r="J42" s="25">
        <f t="shared" si="3"/>
        <v>0</v>
      </c>
    </row>
    <row r="43" spans="1:10" ht="16.5" customHeight="1">
      <c r="A43" s="110" t="s">
        <v>86</v>
      </c>
      <c r="B43" s="23">
        <v>2867</v>
      </c>
      <c r="C43" s="23">
        <v>821</v>
      </c>
      <c r="D43" s="72">
        <f t="shared" si="4"/>
        <v>28.636205092431112</v>
      </c>
      <c r="E43" s="23">
        <v>71</v>
      </c>
      <c r="F43" s="83">
        <f t="shared" si="5"/>
        <v>8.647990255785627</v>
      </c>
      <c r="G43" s="23">
        <v>65</v>
      </c>
      <c r="H43" s="83">
        <f t="shared" si="6"/>
        <v>91.54929577464789</v>
      </c>
      <c r="I43" s="23">
        <v>0</v>
      </c>
      <c r="J43" s="25">
        <f t="shared" si="3"/>
        <v>0</v>
      </c>
    </row>
    <row r="44" spans="1:10" ht="16.5" customHeight="1">
      <c r="A44" s="110" t="s">
        <v>87</v>
      </c>
      <c r="B44" s="23">
        <v>2220</v>
      </c>
      <c r="C44" s="23">
        <v>496</v>
      </c>
      <c r="D44" s="72">
        <f t="shared" si="4"/>
        <v>22.34234234234234</v>
      </c>
      <c r="E44" s="23">
        <v>26</v>
      </c>
      <c r="F44" s="83">
        <f t="shared" si="5"/>
        <v>5.241935483870968</v>
      </c>
      <c r="G44" s="23">
        <v>25</v>
      </c>
      <c r="H44" s="83">
        <f t="shared" si="6"/>
        <v>96.15384615384616</v>
      </c>
      <c r="I44" s="23">
        <v>0</v>
      </c>
      <c r="J44" s="25">
        <f t="shared" si="3"/>
        <v>0</v>
      </c>
    </row>
    <row r="45" spans="1:10" ht="16.5" customHeight="1">
      <c r="A45" s="110" t="s">
        <v>88</v>
      </c>
      <c r="B45" s="23">
        <v>2673</v>
      </c>
      <c r="C45" s="23">
        <v>477</v>
      </c>
      <c r="D45" s="72">
        <f t="shared" si="4"/>
        <v>17.845117845117844</v>
      </c>
      <c r="E45" s="23">
        <v>21</v>
      </c>
      <c r="F45" s="83">
        <f t="shared" si="5"/>
        <v>4.40251572327044</v>
      </c>
      <c r="G45" s="23">
        <v>16</v>
      </c>
      <c r="H45" s="83">
        <f t="shared" si="6"/>
        <v>76.19047619047619</v>
      </c>
      <c r="I45" s="23">
        <v>0</v>
      </c>
      <c r="J45" s="25">
        <f t="shared" si="3"/>
        <v>0</v>
      </c>
    </row>
    <row r="46" spans="1:10" ht="16.5" customHeight="1">
      <c r="A46" s="116" t="s">
        <v>89</v>
      </c>
      <c r="B46" s="75">
        <v>33257</v>
      </c>
      <c r="C46" s="75">
        <v>4060</v>
      </c>
      <c r="D46" s="94">
        <f t="shared" si="4"/>
        <v>12.207956219743211</v>
      </c>
      <c r="E46" s="75">
        <v>512</v>
      </c>
      <c r="F46" s="98">
        <f t="shared" si="5"/>
        <v>12.610837438423644</v>
      </c>
      <c r="G46" s="75">
        <v>448</v>
      </c>
      <c r="H46" s="98">
        <f t="shared" si="6"/>
        <v>87.5</v>
      </c>
      <c r="I46" s="79">
        <v>8</v>
      </c>
      <c r="J46" s="95">
        <f t="shared" si="3"/>
        <v>0.19704433497536944</v>
      </c>
    </row>
    <row r="47" spans="1:10" ht="16.5" customHeight="1">
      <c r="A47" s="110" t="s">
        <v>15</v>
      </c>
      <c r="B47" s="23">
        <v>4556</v>
      </c>
      <c r="C47" s="23">
        <v>461</v>
      </c>
      <c r="D47" s="72">
        <f t="shared" si="4"/>
        <v>10.118525021949077</v>
      </c>
      <c r="E47" s="23">
        <v>39</v>
      </c>
      <c r="F47" s="83">
        <f t="shared" si="5"/>
        <v>8.459869848156181</v>
      </c>
      <c r="G47" s="23">
        <v>39</v>
      </c>
      <c r="H47" s="83">
        <f t="shared" si="6"/>
        <v>100</v>
      </c>
      <c r="I47" s="23">
        <v>0</v>
      </c>
      <c r="J47" s="25">
        <f t="shared" si="3"/>
        <v>0</v>
      </c>
    </row>
    <row r="48" spans="1:10" ht="16.5" customHeight="1">
      <c r="A48" s="110" t="s">
        <v>16</v>
      </c>
      <c r="B48" s="23">
        <v>1393</v>
      </c>
      <c r="C48" s="23">
        <v>531</v>
      </c>
      <c r="D48" s="72">
        <f t="shared" si="4"/>
        <v>38.11916726489591</v>
      </c>
      <c r="E48" s="23">
        <v>47</v>
      </c>
      <c r="F48" s="83">
        <f t="shared" si="5"/>
        <v>8.851224105461393</v>
      </c>
      <c r="G48" s="23">
        <v>46</v>
      </c>
      <c r="H48" s="83">
        <f t="shared" si="6"/>
        <v>97.87234042553192</v>
      </c>
      <c r="I48" s="23">
        <v>2</v>
      </c>
      <c r="J48" s="25">
        <f t="shared" si="3"/>
        <v>0.3766478342749529</v>
      </c>
    </row>
    <row r="49" spans="1:10" ht="16.5" customHeight="1">
      <c r="A49" s="110" t="s">
        <v>17</v>
      </c>
      <c r="B49" s="23">
        <v>1388</v>
      </c>
      <c r="C49" s="23">
        <v>214</v>
      </c>
      <c r="D49" s="72">
        <f t="shared" si="4"/>
        <v>15.417867435158502</v>
      </c>
      <c r="E49" s="23">
        <v>19</v>
      </c>
      <c r="F49" s="83">
        <f t="shared" si="5"/>
        <v>8.878504672897195</v>
      </c>
      <c r="G49" s="23">
        <v>19</v>
      </c>
      <c r="H49" s="83">
        <f t="shared" si="6"/>
        <v>100</v>
      </c>
      <c r="I49" s="23">
        <v>0</v>
      </c>
      <c r="J49" s="25">
        <f t="shared" si="3"/>
        <v>0</v>
      </c>
    </row>
    <row r="50" spans="1:10" ht="16.5" customHeight="1">
      <c r="A50" s="116" t="s">
        <v>90</v>
      </c>
      <c r="B50" s="75">
        <v>7337</v>
      </c>
      <c r="C50" s="75">
        <v>1206</v>
      </c>
      <c r="D50" s="94">
        <f t="shared" si="4"/>
        <v>16.4372359274908</v>
      </c>
      <c r="E50" s="75">
        <v>105</v>
      </c>
      <c r="F50" s="98">
        <f t="shared" si="5"/>
        <v>8.706467661691542</v>
      </c>
      <c r="G50" s="75">
        <v>104</v>
      </c>
      <c r="H50" s="98">
        <f t="shared" si="6"/>
        <v>99.04761904761905</v>
      </c>
      <c r="I50" s="75">
        <v>2</v>
      </c>
      <c r="J50" s="95">
        <f t="shared" si="3"/>
        <v>0.16583747927031509</v>
      </c>
    </row>
    <row r="51" spans="1:10" ht="16.5" customHeight="1">
      <c r="A51" s="110" t="s">
        <v>18</v>
      </c>
      <c r="B51" s="23">
        <v>1799</v>
      </c>
      <c r="C51" s="23">
        <v>284</v>
      </c>
      <c r="D51" s="72">
        <f t="shared" si="4"/>
        <v>15.786548082267926</v>
      </c>
      <c r="E51" s="23">
        <v>14</v>
      </c>
      <c r="F51" s="83">
        <f t="shared" si="5"/>
        <v>4.929577464788732</v>
      </c>
      <c r="G51" s="23">
        <v>14</v>
      </c>
      <c r="H51" s="83">
        <f t="shared" si="6"/>
        <v>100</v>
      </c>
      <c r="I51" s="23">
        <v>0</v>
      </c>
      <c r="J51" s="25">
        <f t="shared" si="3"/>
        <v>0</v>
      </c>
    </row>
    <row r="52" spans="1:10" ht="16.5" customHeight="1">
      <c r="A52" s="110" t="s">
        <v>19</v>
      </c>
      <c r="B52" s="23">
        <v>1802</v>
      </c>
      <c r="C52" s="23">
        <v>258</v>
      </c>
      <c r="D52" s="72">
        <f t="shared" si="4"/>
        <v>14.317425083240842</v>
      </c>
      <c r="E52" s="23">
        <v>38</v>
      </c>
      <c r="F52" s="83">
        <f t="shared" si="5"/>
        <v>14.728682170542637</v>
      </c>
      <c r="G52" s="23">
        <v>36</v>
      </c>
      <c r="H52" s="83">
        <f t="shared" si="6"/>
        <v>94.73684210526315</v>
      </c>
      <c r="I52" s="23">
        <v>3</v>
      </c>
      <c r="J52" s="25">
        <f t="shared" si="3"/>
        <v>1.1627906976744187</v>
      </c>
    </row>
    <row r="53" spans="1:10" ht="16.5" customHeight="1">
      <c r="A53" s="116" t="s">
        <v>91</v>
      </c>
      <c r="B53" s="75">
        <v>3601</v>
      </c>
      <c r="C53" s="75">
        <v>542</v>
      </c>
      <c r="D53" s="94">
        <f t="shared" si="4"/>
        <v>15.051374618161622</v>
      </c>
      <c r="E53" s="75">
        <v>52</v>
      </c>
      <c r="F53" s="98">
        <f t="shared" si="5"/>
        <v>9.59409594095941</v>
      </c>
      <c r="G53" s="75">
        <v>50</v>
      </c>
      <c r="H53" s="98">
        <f t="shared" si="6"/>
        <v>96.15384615384616</v>
      </c>
      <c r="I53" s="75">
        <v>3</v>
      </c>
      <c r="J53" s="95">
        <f t="shared" si="3"/>
        <v>0.5535055350553505</v>
      </c>
    </row>
    <row r="54" spans="1:10" ht="16.5" customHeight="1">
      <c r="A54" s="110" t="s">
        <v>92</v>
      </c>
      <c r="B54" s="23">
        <v>9301</v>
      </c>
      <c r="C54" s="23">
        <v>2374</v>
      </c>
      <c r="D54" s="72">
        <f t="shared" si="4"/>
        <v>25.524137189549513</v>
      </c>
      <c r="E54" s="23">
        <v>202</v>
      </c>
      <c r="F54" s="83">
        <f t="shared" si="5"/>
        <v>8.508845829823084</v>
      </c>
      <c r="G54" s="23">
        <v>196</v>
      </c>
      <c r="H54" s="83">
        <f t="shared" si="6"/>
        <v>97.02970297029702</v>
      </c>
      <c r="I54" s="23">
        <v>3</v>
      </c>
      <c r="J54" s="25">
        <f t="shared" si="3"/>
        <v>0.12636899747262004</v>
      </c>
    </row>
    <row r="55" spans="1:10" ht="16.5" customHeight="1">
      <c r="A55" s="110" t="s">
        <v>20</v>
      </c>
      <c r="B55" s="23">
        <v>622</v>
      </c>
      <c r="C55" s="23">
        <v>106</v>
      </c>
      <c r="D55" s="72">
        <f t="shared" si="4"/>
        <v>17.041800643086816</v>
      </c>
      <c r="E55" s="23">
        <v>8</v>
      </c>
      <c r="F55" s="83">
        <f t="shared" si="5"/>
        <v>7.547169811320755</v>
      </c>
      <c r="G55" s="23">
        <v>8</v>
      </c>
      <c r="H55" s="83">
        <f t="shared" si="6"/>
        <v>100</v>
      </c>
      <c r="I55" s="23">
        <v>0</v>
      </c>
      <c r="J55" s="25">
        <f t="shared" si="3"/>
        <v>0</v>
      </c>
    </row>
    <row r="56" spans="1:10" ht="16.5" customHeight="1">
      <c r="A56" s="110" t="s">
        <v>21</v>
      </c>
      <c r="B56" s="23">
        <v>785</v>
      </c>
      <c r="C56" s="23">
        <v>188</v>
      </c>
      <c r="D56" s="72">
        <f t="shared" si="4"/>
        <v>23.949044585987263</v>
      </c>
      <c r="E56" s="23">
        <v>8</v>
      </c>
      <c r="F56" s="83">
        <f t="shared" si="5"/>
        <v>4.25531914893617</v>
      </c>
      <c r="G56" s="23">
        <v>8</v>
      </c>
      <c r="H56" s="83">
        <f t="shared" si="6"/>
        <v>100</v>
      </c>
      <c r="I56" s="23">
        <v>1</v>
      </c>
      <c r="J56" s="25">
        <f t="shared" si="3"/>
        <v>0.5319148936170213</v>
      </c>
    </row>
    <row r="57" spans="1:10" ht="16.5" customHeight="1">
      <c r="A57" s="110" t="s">
        <v>22</v>
      </c>
      <c r="B57" s="23">
        <v>2286</v>
      </c>
      <c r="C57" s="23">
        <v>503</v>
      </c>
      <c r="D57" s="72">
        <f t="shared" si="4"/>
        <v>22.003499562554683</v>
      </c>
      <c r="E57" s="23">
        <v>43</v>
      </c>
      <c r="F57" s="83">
        <f t="shared" si="5"/>
        <v>8.548707753479125</v>
      </c>
      <c r="G57" s="23">
        <v>40</v>
      </c>
      <c r="H57" s="83">
        <f t="shared" si="6"/>
        <v>93.02325581395348</v>
      </c>
      <c r="I57" s="23">
        <v>2</v>
      </c>
      <c r="J57" s="25">
        <f t="shared" si="3"/>
        <v>0.3976143141153081</v>
      </c>
    </row>
    <row r="58" spans="1:10" ht="16.5" customHeight="1">
      <c r="A58" s="110" t="s">
        <v>23</v>
      </c>
      <c r="B58" s="23">
        <v>1166</v>
      </c>
      <c r="C58" s="23">
        <v>254</v>
      </c>
      <c r="D58" s="72">
        <f t="shared" si="4"/>
        <v>21.783876500857634</v>
      </c>
      <c r="E58" s="23">
        <v>16</v>
      </c>
      <c r="F58" s="83">
        <f t="shared" si="5"/>
        <v>6.299212598425196</v>
      </c>
      <c r="G58" s="23">
        <v>15</v>
      </c>
      <c r="H58" s="83">
        <f t="shared" si="6"/>
        <v>93.75</v>
      </c>
      <c r="I58" s="23">
        <v>0</v>
      </c>
      <c r="J58" s="25">
        <f t="shared" si="3"/>
        <v>0</v>
      </c>
    </row>
    <row r="59" spans="1:10" ht="16.5" customHeight="1">
      <c r="A59" s="110" t="s">
        <v>24</v>
      </c>
      <c r="B59" s="23">
        <v>2517</v>
      </c>
      <c r="C59" s="23">
        <v>680</v>
      </c>
      <c r="D59" s="72">
        <f t="shared" si="4"/>
        <v>27.01628923321414</v>
      </c>
      <c r="E59" s="23">
        <v>50</v>
      </c>
      <c r="F59" s="83">
        <f t="shared" si="5"/>
        <v>7.352941176470589</v>
      </c>
      <c r="G59" s="23">
        <v>48</v>
      </c>
      <c r="H59" s="83">
        <f t="shared" si="6"/>
        <v>96</v>
      </c>
      <c r="I59" s="23">
        <v>4</v>
      </c>
      <c r="J59" s="25">
        <f t="shared" si="3"/>
        <v>0.5882352941176471</v>
      </c>
    </row>
    <row r="60" spans="1:10" ht="16.5" customHeight="1">
      <c r="A60" s="116" t="s">
        <v>93</v>
      </c>
      <c r="B60" s="75">
        <v>16677</v>
      </c>
      <c r="C60" s="75">
        <v>4105</v>
      </c>
      <c r="D60" s="94">
        <f t="shared" si="4"/>
        <v>24.614738861905618</v>
      </c>
      <c r="E60" s="75">
        <v>327</v>
      </c>
      <c r="F60" s="98">
        <f t="shared" si="5"/>
        <v>7.9658952496954925</v>
      </c>
      <c r="G60" s="75">
        <v>315</v>
      </c>
      <c r="H60" s="98">
        <f t="shared" si="6"/>
        <v>96.3302752293578</v>
      </c>
      <c r="I60" s="75">
        <v>10</v>
      </c>
      <c r="J60" s="95">
        <f t="shared" si="3"/>
        <v>0.24360535931790497</v>
      </c>
    </row>
    <row r="61" spans="1:10" ht="16.5" customHeight="1">
      <c r="A61" s="110" t="s">
        <v>25</v>
      </c>
      <c r="B61" s="23">
        <v>3794</v>
      </c>
      <c r="C61" s="23">
        <v>722</v>
      </c>
      <c r="D61" s="72">
        <f t="shared" si="4"/>
        <v>19.030047443331576</v>
      </c>
      <c r="E61" s="23">
        <v>47</v>
      </c>
      <c r="F61" s="83">
        <f t="shared" si="5"/>
        <v>6.509695290858726</v>
      </c>
      <c r="G61" s="23">
        <v>45</v>
      </c>
      <c r="H61" s="83">
        <f t="shared" si="6"/>
        <v>95.74468085106383</v>
      </c>
      <c r="I61" s="23">
        <v>1</v>
      </c>
      <c r="J61" s="25">
        <f t="shared" si="3"/>
        <v>0.13850415512465375</v>
      </c>
    </row>
    <row r="62" spans="1:10" ht="16.5" customHeight="1">
      <c r="A62" s="110" t="s">
        <v>26</v>
      </c>
      <c r="B62" s="23">
        <v>2215</v>
      </c>
      <c r="C62" s="23">
        <v>309</v>
      </c>
      <c r="D62" s="72">
        <f t="shared" si="4"/>
        <v>13.950338600451467</v>
      </c>
      <c r="E62" s="23">
        <v>12</v>
      </c>
      <c r="F62" s="83">
        <f t="shared" si="5"/>
        <v>3.8834951456310676</v>
      </c>
      <c r="G62" s="23">
        <v>10</v>
      </c>
      <c r="H62" s="83">
        <f t="shared" si="6"/>
        <v>83.33333333333334</v>
      </c>
      <c r="I62" s="23">
        <v>0</v>
      </c>
      <c r="J62" s="25">
        <f t="shared" si="3"/>
        <v>0</v>
      </c>
    </row>
    <row r="63" spans="1:10" ht="16.5" customHeight="1">
      <c r="A63" s="110" t="s">
        <v>27</v>
      </c>
      <c r="B63" s="23">
        <v>2033</v>
      </c>
      <c r="C63" s="23">
        <v>381</v>
      </c>
      <c r="D63" s="72">
        <f t="shared" si="4"/>
        <v>18.740777176586327</v>
      </c>
      <c r="E63" s="23">
        <v>32</v>
      </c>
      <c r="F63" s="83">
        <f t="shared" si="5"/>
        <v>8.398950131233596</v>
      </c>
      <c r="G63" s="23">
        <v>20</v>
      </c>
      <c r="H63" s="83">
        <f t="shared" si="6"/>
        <v>62.5</v>
      </c>
      <c r="I63" s="23">
        <v>0</v>
      </c>
      <c r="J63" s="25">
        <f t="shared" si="3"/>
        <v>0</v>
      </c>
    </row>
    <row r="64" spans="1:10" ht="16.5" customHeight="1">
      <c r="A64" s="110" t="s">
        <v>28</v>
      </c>
      <c r="B64" s="23">
        <v>2091</v>
      </c>
      <c r="C64" s="23">
        <v>768</v>
      </c>
      <c r="D64" s="72">
        <f t="shared" si="4"/>
        <v>36.728837876614065</v>
      </c>
      <c r="E64" s="23">
        <v>87</v>
      </c>
      <c r="F64" s="83">
        <f t="shared" si="5"/>
        <v>11.328125</v>
      </c>
      <c r="G64" s="23">
        <v>85</v>
      </c>
      <c r="H64" s="83">
        <f t="shared" si="6"/>
        <v>97.70114942528735</v>
      </c>
      <c r="I64" s="73">
        <v>1</v>
      </c>
      <c r="J64" s="25">
        <f t="shared" si="3"/>
        <v>0.13020833333333331</v>
      </c>
    </row>
    <row r="65" spans="1:10" ht="16.5" customHeight="1">
      <c r="A65" s="110" t="s">
        <v>29</v>
      </c>
      <c r="B65" s="23">
        <v>1521</v>
      </c>
      <c r="C65" s="23">
        <v>464</v>
      </c>
      <c r="D65" s="72">
        <f t="shared" si="4"/>
        <v>30.506245890861276</v>
      </c>
      <c r="E65" s="23">
        <v>38</v>
      </c>
      <c r="F65" s="83">
        <f t="shared" si="5"/>
        <v>8.189655172413794</v>
      </c>
      <c r="G65" s="23">
        <v>38</v>
      </c>
      <c r="H65" s="83">
        <f t="shared" si="6"/>
        <v>100</v>
      </c>
      <c r="I65" s="23">
        <v>1</v>
      </c>
      <c r="J65" s="25">
        <f t="shared" si="3"/>
        <v>0.21551724137931033</v>
      </c>
    </row>
    <row r="66" spans="1:10" ht="16.5" customHeight="1">
      <c r="A66" s="110" t="s">
        <v>30</v>
      </c>
      <c r="B66" s="23">
        <v>1384</v>
      </c>
      <c r="C66" s="23">
        <v>266</v>
      </c>
      <c r="D66" s="72">
        <f t="shared" si="4"/>
        <v>19.21965317919075</v>
      </c>
      <c r="E66" s="23">
        <v>9</v>
      </c>
      <c r="F66" s="83">
        <f t="shared" si="5"/>
        <v>3.3834586466165413</v>
      </c>
      <c r="G66" s="23">
        <v>9</v>
      </c>
      <c r="H66" s="83">
        <f t="shared" si="6"/>
        <v>100</v>
      </c>
      <c r="I66" s="23">
        <v>0</v>
      </c>
      <c r="J66" s="25">
        <f t="shared" si="3"/>
        <v>0</v>
      </c>
    </row>
    <row r="67" spans="1:10" ht="16.5" customHeight="1" thickBot="1">
      <c r="A67" s="117" t="s">
        <v>94</v>
      </c>
      <c r="B67" s="81">
        <v>13038</v>
      </c>
      <c r="C67" s="81">
        <v>2910</v>
      </c>
      <c r="D67" s="100">
        <f t="shared" si="4"/>
        <v>22.319374137137597</v>
      </c>
      <c r="E67" s="81">
        <v>225</v>
      </c>
      <c r="F67" s="118">
        <f t="shared" si="5"/>
        <v>7.731958762886598</v>
      </c>
      <c r="G67" s="81">
        <v>207</v>
      </c>
      <c r="H67" s="118">
        <f t="shared" si="6"/>
        <v>92</v>
      </c>
      <c r="I67" s="119">
        <v>3</v>
      </c>
      <c r="J67" s="101">
        <f t="shared" si="3"/>
        <v>0.10309278350515465</v>
      </c>
    </row>
    <row r="68" spans="1:10" ht="16.5" customHeight="1">
      <c r="A68" s="15"/>
      <c r="B68" s="19"/>
      <c r="C68" s="19"/>
      <c r="D68" s="19"/>
      <c r="E68" s="19"/>
      <c r="F68" s="21"/>
      <c r="G68" s="19"/>
      <c r="H68" s="21"/>
      <c r="I68" s="19"/>
      <c r="J68" s="19"/>
    </row>
    <row r="69" spans="1:10" ht="16.5" customHeight="1">
      <c r="A69" s="15"/>
      <c r="B69" s="19"/>
      <c r="C69" s="19"/>
      <c r="D69" s="19"/>
      <c r="E69" s="19"/>
      <c r="F69" s="21"/>
      <c r="G69" s="19"/>
      <c r="H69" s="21"/>
      <c r="I69" s="19"/>
      <c r="J69" s="19"/>
    </row>
    <row r="70" spans="1:10" ht="16.5" customHeight="1">
      <c r="A70" s="15"/>
      <c r="B70" s="19"/>
      <c r="C70" s="19"/>
      <c r="D70" s="19"/>
      <c r="E70" s="19"/>
      <c r="F70" s="21"/>
      <c r="G70" s="19"/>
      <c r="H70" s="21"/>
      <c r="I70" s="19"/>
      <c r="J70" s="19"/>
    </row>
    <row r="71" spans="1:10" ht="16.5" customHeight="1">
      <c r="A71" s="15"/>
      <c r="B71" s="19"/>
      <c r="C71" s="19"/>
      <c r="D71" s="19"/>
      <c r="E71" s="19"/>
      <c r="F71" s="21"/>
      <c r="G71" s="19"/>
      <c r="H71" s="21"/>
      <c r="I71" s="19"/>
      <c r="J71" s="19"/>
    </row>
    <row r="72" spans="1:10" ht="16.5" customHeight="1">
      <c r="A72" s="15"/>
      <c r="B72" s="19"/>
      <c r="C72" s="19"/>
      <c r="D72" s="19"/>
      <c r="E72" s="19"/>
      <c r="F72" s="21"/>
      <c r="G72" s="19"/>
      <c r="H72" s="21"/>
      <c r="I72" s="19"/>
      <c r="J72" s="19"/>
    </row>
    <row r="73" spans="1:10" ht="16.5" customHeight="1">
      <c r="A73" s="15"/>
      <c r="B73" s="19"/>
      <c r="C73" s="19"/>
      <c r="D73" s="19"/>
      <c r="E73" s="19"/>
      <c r="F73" s="21"/>
      <c r="G73" s="19"/>
      <c r="H73" s="21"/>
      <c r="I73" s="19"/>
      <c r="J73" s="19"/>
    </row>
    <row r="74" spans="1:10" ht="16.5" customHeight="1">
      <c r="A74" s="15"/>
      <c r="B74" s="19"/>
      <c r="C74" s="19"/>
      <c r="D74" s="19"/>
      <c r="E74" s="19"/>
      <c r="F74" s="21"/>
      <c r="G74" s="19"/>
      <c r="H74" s="21"/>
      <c r="I74" s="19"/>
      <c r="J74" s="19"/>
    </row>
    <row r="75" spans="1:10" ht="16.5" customHeight="1">
      <c r="A75" s="15"/>
      <c r="B75" s="19"/>
      <c r="C75" s="19"/>
      <c r="D75" s="19"/>
      <c r="E75" s="19"/>
      <c r="F75" s="21"/>
      <c r="G75" s="19"/>
      <c r="H75" s="21"/>
      <c r="I75" s="19"/>
      <c r="J75" s="19"/>
    </row>
    <row r="76" spans="1:10" ht="16.5" customHeight="1">
      <c r="A76" s="15"/>
      <c r="B76" s="19"/>
      <c r="C76" s="19"/>
      <c r="D76" s="19"/>
      <c r="E76" s="19"/>
      <c r="F76" s="21"/>
      <c r="G76" s="19"/>
      <c r="H76" s="21"/>
      <c r="I76" s="19"/>
      <c r="J76" s="19"/>
    </row>
    <row r="77" spans="1:10" ht="16.5" customHeight="1">
      <c r="A77" s="15"/>
      <c r="B77" s="19"/>
      <c r="C77" s="19"/>
      <c r="D77" s="19"/>
      <c r="E77" s="19"/>
      <c r="F77" s="21"/>
      <c r="G77" s="19"/>
      <c r="H77" s="21"/>
      <c r="I77" s="19"/>
      <c r="J77" s="19"/>
    </row>
    <row r="78" spans="1:10" ht="16.5" customHeight="1">
      <c r="A78" s="15"/>
      <c r="B78" s="19"/>
      <c r="C78" s="19"/>
      <c r="D78" s="19"/>
      <c r="E78" s="19"/>
      <c r="F78" s="21"/>
      <c r="G78" s="19"/>
      <c r="H78" s="21"/>
      <c r="I78" s="19"/>
      <c r="J78" s="19"/>
    </row>
    <row r="79" spans="1:10" ht="16.5" customHeight="1">
      <c r="A79" s="15"/>
      <c r="B79" s="19"/>
      <c r="C79" s="19"/>
      <c r="D79" s="19"/>
      <c r="E79" s="19"/>
      <c r="F79" s="21"/>
      <c r="G79" s="19"/>
      <c r="H79" s="21"/>
      <c r="I79" s="19"/>
      <c r="J79" s="19"/>
    </row>
    <row r="80" spans="1:10" ht="16.5" customHeight="1">
      <c r="A80" s="15"/>
      <c r="B80" s="19"/>
      <c r="C80" s="19"/>
      <c r="D80" s="19"/>
      <c r="E80" s="19"/>
      <c r="F80" s="21"/>
      <c r="G80" s="19"/>
      <c r="H80" s="21"/>
      <c r="I80" s="19"/>
      <c r="J80" s="19"/>
    </row>
    <row r="81" spans="1:10" ht="16.5" customHeight="1">
      <c r="A81" s="15"/>
      <c r="B81" s="19"/>
      <c r="C81" s="19"/>
      <c r="D81" s="19"/>
      <c r="E81" s="19"/>
      <c r="F81" s="21"/>
      <c r="G81" s="19"/>
      <c r="H81" s="21"/>
      <c r="I81" s="19"/>
      <c r="J81" s="19"/>
    </row>
    <row r="82" spans="1:10" ht="16.5" customHeight="1">
      <c r="A82" s="15"/>
      <c r="B82" s="19"/>
      <c r="C82" s="19"/>
      <c r="D82" s="19"/>
      <c r="E82" s="19"/>
      <c r="F82" s="21"/>
      <c r="G82" s="19"/>
      <c r="H82" s="21"/>
      <c r="I82" s="19"/>
      <c r="J82" s="19"/>
    </row>
    <row r="83" spans="1:10" ht="16.5" customHeight="1">
      <c r="A83" s="15"/>
      <c r="B83" s="19"/>
      <c r="C83" s="19"/>
      <c r="D83" s="19"/>
      <c r="E83" s="19"/>
      <c r="F83" s="21"/>
      <c r="G83" s="19"/>
      <c r="H83" s="21"/>
      <c r="I83" s="19"/>
      <c r="J83" s="19"/>
    </row>
    <row r="84" spans="1:10" ht="16.5" customHeight="1">
      <c r="A84" s="15"/>
      <c r="B84" s="19"/>
      <c r="C84" s="19"/>
      <c r="D84" s="19"/>
      <c r="E84" s="19"/>
      <c r="F84" s="21"/>
      <c r="G84" s="19"/>
      <c r="H84" s="21"/>
      <c r="I84" s="19"/>
      <c r="J84" s="19"/>
    </row>
    <row r="85" spans="1:10" ht="16.5" customHeight="1">
      <c r="A85" s="15"/>
      <c r="B85" s="19"/>
      <c r="C85" s="19"/>
      <c r="D85" s="19"/>
      <c r="E85" s="19"/>
      <c r="F85" s="21"/>
      <c r="G85" s="19"/>
      <c r="H85" s="21"/>
      <c r="I85" s="19"/>
      <c r="J85" s="19"/>
    </row>
    <row r="86" spans="1:10" ht="16.5" customHeight="1">
      <c r="A86" s="15"/>
      <c r="B86" s="19"/>
      <c r="C86" s="19"/>
      <c r="D86" s="19"/>
      <c r="E86" s="19"/>
      <c r="F86" s="21"/>
      <c r="G86" s="19"/>
      <c r="H86" s="21"/>
      <c r="I86" s="19"/>
      <c r="J86" s="19"/>
    </row>
    <row r="87" spans="1:10" ht="16.5" customHeight="1">
      <c r="A87" s="15"/>
      <c r="B87" s="19"/>
      <c r="C87" s="19"/>
      <c r="D87" s="19"/>
      <c r="E87" s="19"/>
      <c r="F87" s="21"/>
      <c r="G87" s="19"/>
      <c r="H87" s="21"/>
      <c r="I87" s="19"/>
      <c r="J87" s="19"/>
    </row>
    <row r="88" spans="1:10" ht="16.5" customHeight="1">
      <c r="A88" s="15"/>
      <c r="B88" s="19"/>
      <c r="C88" s="19"/>
      <c r="D88" s="19"/>
      <c r="E88" s="19"/>
      <c r="F88" s="21"/>
      <c r="G88" s="19"/>
      <c r="H88" s="21"/>
      <c r="I88" s="19"/>
      <c r="J88" s="19"/>
    </row>
    <row r="89" spans="1:10" ht="16.5" customHeight="1">
      <c r="A89" s="15"/>
      <c r="B89" s="19"/>
      <c r="C89" s="19"/>
      <c r="D89" s="19"/>
      <c r="E89" s="19"/>
      <c r="F89" s="21"/>
      <c r="G89" s="19"/>
      <c r="H89" s="21"/>
      <c r="I89" s="19"/>
      <c r="J89" s="19"/>
    </row>
    <row r="90" spans="1:10" ht="16.5" customHeight="1">
      <c r="A90" s="15"/>
      <c r="B90" s="19"/>
      <c r="C90" s="19"/>
      <c r="D90" s="19"/>
      <c r="E90" s="19"/>
      <c r="F90" s="21"/>
      <c r="G90" s="19"/>
      <c r="H90" s="21"/>
      <c r="I90" s="19"/>
      <c r="J90" s="19"/>
    </row>
    <row r="91" spans="1:10" ht="16.5" customHeight="1">
      <c r="A91" s="15"/>
      <c r="B91" s="19"/>
      <c r="C91" s="19"/>
      <c r="D91" s="19"/>
      <c r="E91" s="19"/>
      <c r="F91" s="21"/>
      <c r="G91" s="19"/>
      <c r="H91" s="21"/>
      <c r="I91" s="19"/>
      <c r="J91" s="19"/>
    </row>
    <row r="92" spans="1:10" ht="16.5" customHeight="1">
      <c r="A92" s="15"/>
      <c r="B92" s="19"/>
      <c r="C92" s="19"/>
      <c r="D92" s="19"/>
      <c r="E92" s="19"/>
      <c r="F92" s="21"/>
      <c r="G92" s="19"/>
      <c r="H92" s="21"/>
      <c r="I92" s="19"/>
      <c r="J92" s="19"/>
    </row>
    <row r="93" spans="1:10" ht="16.5" customHeight="1">
      <c r="A93" s="15"/>
      <c r="B93" s="19"/>
      <c r="C93" s="19"/>
      <c r="D93" s="19"/>
      <c r="E93" s="19"/>
      <c r="F93" s="21"/>
      <c r="G93" s="19"/>
      <c r="H93" s="21"/>
      <c r="I93" s="19"/>
      <c r="J93" s="19"/>
    </row>
    <row r="94" spans="1:10" ht="16.5" customHeight="1">
      <c r="A94" s="15"/>
      <c r="B94" s="19"/>
      <c r="C94" s="19"/>
      <c r="D94" s="19"/>
      <c r="E94" s="19"/>
      <c r="F94" s="21"/>
      <c r="G94" s="19"/>
      <c r="H94" s="21"/>
      <c r="I94" s="19"/>
      <c r="J94" s="19"/>
    </row>
    <row r="95" spans="1:10" ht="16.5" customHeight="1">
      <c r="A95" s="15"/>
      <c r="B95" s="19"/>
      <c r="C95" s="19"/>
      <c r="D95" s="19"/>
      <c r="E95" s="19"/>
      <c r="F95" s="21"/>
      <c r="G95" s="19"/>
      <c r="H95" s="21"/>
      <c r="I95" s="19"/>
      <c r="J95" s="19"/>
    </row>
    <row r="96" spans="1:10" ht="16.5" customHeight="1">
      <c r="A96" s="15"/>
      <c r="B96" s="19"/>
      <c r="C96" s="19"/>
      <c r="D96" s="19"/>
      <c r="E96" s="19"/>
      <c r="F96" s="21"/>
      <c r="G96" s="19"/>
      <c r="H96" s="21"/>
      <c r="I96" s="19"/>
      <c r="J96" s="19"/>
    </row>
    <row r="97" spans="1:10" ht="16.5" customHeight="1">
      <c r="A97" s="15"/>
      <c r="B97" s="19"/>
      <c r="C97" s="19"/>
      <c r="D97" s="19"/>
      <c r="E97" s="19"/>
      <c r="F97" s="21"/>
      <c r="G97" s="19"/>
      <c r="H97" s="21"/>
      <c r="I97" s="19"/>
      <c r="J97" s="19"/>
    </row>
    <row r="98" spans="1:10" ht="16.5" customHeight="1">
      <c r="A98" s="15"/>
      <c r="B98" s="19"/>
      <c r="C98" s="19"/>
      <c r="D98" s="19"/>
      <c r="E98" s="19"/>
      <c r="F98" s="21"/>
      <c r="G98" s="19"/>
      <c r="H98" s="21"/>
      <c r="I98" s="19"/>
      <c r="J98" s="19"/>
    </row>
    <row r="99" spans="1:10" ht="16.5" customHeight="1">
      <c r="A99" s="15"/>
      <c r="B99" s="19"/>
      <c r="C99" s="19"/>
      <c r="D99" s="19"/>
      <c r="E99" s="19"/>
      <c r="F99" s="21"/>
      <c r="G99" s="19"/>
      <c r="H99" s="21"/>
      <c r="I99" s="19"/>
      <c r="J99" s="19"/>
    </row>
    <row r="100" spans="1:10" ht="16.5" customHeight="1">
      <c r="A100" s="15"/>
      <c r="B100" s="19"/>
      <c r="C100" s="19"/>
      <c r="D100" s="19"/>
      <c r="E100" s="19"/>
      <c r="F100" s="21"/>
      <c r="G100" s="19"/>
      <c r="H100" s="21"/>
      <c r="I100" s="19"/>
      <c r="J100" s="19"/>
    </row>
    <row r="101" spans="1:10" ht="16.5" customHeight="1">
      <c r="A101" s="15"/>
      <c r="B101" s="19"/>
      <c r="C101" s="19"/>
      <c r="D101" s="19"/>
      <c r="E101" s="19"/>
      <c r="F101" s="21"/>
      <c r="G101" s="19"/>
      <c r="H101" s="21"/>
      <c r="I101" s="19"/>
      <c r="J101" s="19"/>
    </row>
    <row r="102" spans="1:10" ht="16.5" customHeight="1">
      <c r="A102" s="15"/>
      <c r="B102" s="19"/>
      <c r="C102" s="19"/>
      <c r="D102" s="19"/>
      <c r="E102" s="19"/>
      <c r="F102" s="21"/>
      <c r="G102" s="19"/>
      <c r="H102" s="21"/>
      <c r="I102" s="19"/>
      <c r="J102" s="19"/>
    </row>
    <row r="103" spans="1:10" ht="16.5" customHeight="1">
      <c r="A103" s="15"/>
      <c r="B103" s="19"/>
      <c r="C103" s="19"/>
      <c r="D103" s="19"/>
      <c r="E103" s="19"/>
      <c r="F103" s="21"/>
      <c r="G103" s="19"/>
      <c r="H103" s="21"/>
      <c r="I103" s="19"/>
      <c r="J103" s="19"/>
    </row>
    <row r="104" spans="2:10" ht="16.5" customHeight="1">
      <c r="B104" s="20"/>
      <c r="C104" s="20"/>
      <c r="D104" s="20"/>
      <c r="E104" s="20"/>
      <c r="F104" s="22"/>
      <c r="G104" s="20"/>
      <c r="H104" s="22"/>
      <c r="I104" s="20"/>
      <c r="J104" s="20"/>
    </row>
    <row r="105" spans="2:10" ht="16.5" customHeight="1">
      <c r="B105" s="20"/>
      <c r="C105" s="20"/>
      <c r="D105" s="20"/>
      <c r="E105" s="20"/>
      <c r="F105" s="22"/>
      <c r="G105" s="20"/>
      <c r="H105" s="22"/>
      <c r="I105" s="20"/>
      <c r="J105" s="20"/>
    </row>
    <row r="106" spans="2:10" ht="16.5" customHeight="1">
      <c r="B106" s="20"/>
      <c r="C106" s="20"/>
      <c r="D106" s="20"/>
      <c r="E106" s="20"/>
      <c r="F106" s="22"/>
      <c r="G106" s="20"/>
      <c r="H106" s="22"/>
      <c r="I106" s="20"/>
      <c r="J106" s="20"/>
    </row>
    <row r="107" spans="2:10" ht="16.5" customHeight="1">
      <c r="B107" s="20"/>
      <c r="C107" s="20"/>
      <c r="D107" s="20"/>
      <c r="E107" s="20"/>
      <c r="F107" s="22"/>
      <c r="G107" s="20"/>
      <c r="H107" s="22"/>
      <c r="I107" s="20"/>
      <c r="J107" s="20"/>
    </row>
    <row r="108" spans="2:10" ht="16.5" customHeight="1">
      <c r="B108" s="20"/>
      <c r="C108" s="20"/>
      <c r="D108" s="20"/>
      <c r="E108" s="20"/>
      <c r="F108" s="22"/>
      <c r="G108" s="20"/>
      <c r="H108" s="22"/>
      <c r="I108" s="20"/>
      <c r="J108" s="20"/>
    </row>
    <row r="109" spans="2:10" ht="16.5" customHeight="1">
      <c r="B109" s="20"/>
      <c r="C109" s="20"/>
      <c r="D109" s="20"/>
      <c r="E109" s="20"/>
      <c r="F109" s="22"/>
      <c r="G109" s="20"/>
      <c r="H109" s="22"/>
      <c r="I109" s="20"/>
      <c r="J109" s="20"/>
    </row>
    <row r="110" spans="2:10" ht="16.5" customHeight="1">
      <c r="B110" s="20"/>
      <c r="C110" s="20"/>
      <c r="D110" s="20"/>
      <c r="E110" s="20"/>
      <c r="F110" s="22"/>
      <c r="G110" s="20"/>
      <c r="H110" s="22"/>
      <c r="I110" s="20"/>
      <c r="J110" s="20"/>
    </row>
    <row r="111" spans="2:10" ht="16.5" customHeight="1">
      <c r="B111" s="20"/>
      <c r="C111" s="20"/>
      <c r="D111" s="20"/>
      <c r="E111" s="20"/>
      <c r="F111" s="22"/>
      <c r="G111" s="20"/>
      <c r="H111" s="22"/>
      <c r="I111" s="20"/>
      <c r="J111" s="20"/>
    </row>
    <row r="112" spans="2:10" ht="16.5" customHeight="1">
      <c r="B112" s="20"/>
      <c r="C112" s="20"/>
      <c r="D112" s="20"/>
      <c r="E112" s="20"/>
      <c r="F112" s="22"/>
      <c r="G112" s="20"/>
      <c r="H112" s="22"/>
      <c r="I112" s="20"/>
      <c r="J112" s="20"/>
    </row>
    <row r="113" spans="2:10" ht="16.5" customHeight="1">
      <c r="B113" s="20"/>
      <c r="C113" s="20"/>
      <c r="D113" s="20"/>
      <c r="E113" s="20"/>
      <c r="F113" s="22"/>
      <c r="G113" s="20"/>
      <c r="H113" s="22"/>
      <c r="I113" s="20"/>
      <c r="J113" s="20"/>
    </row>
    <row r="114" spans="2:10" ht="16.5" customHeight="1">
      <c r="B114" s="20"/>
      <c r="C114" s="20"/>
      <c r="D114" s="20"/>
      <c r="E114" s="20"/>
      <c r="F114" s="22"/>
      <c r="G114" s="20"/>
      <c r="H114" s="22"/>
      <c r="I114" s="20"/>
      <c r="J114" s="20"/>
    </row>
    <row r="115" spans="2:10" ht="16.5" customHeight="1">
      <c r="B115" s="20"/>
      <c r="C115" s="20"/>
      <c r="D115" s="20"/>
      <c r="E115" s="20"/>
      <c r="F115" s="22"/>
      <c r="G115" s="20"/>
      <c r="H115" s="22"/>
      <c r="I115" s="20"/>
      <c r="J115" s="20"/>
    </row>
    <row r="116" spans="2:10" ht="16.5" customHeight="1">
      <c r="B116" s="20"/>
      <c r="C116" s="20"/>
      <c r="D116" s="20"/>
      <c r="E116" s="20"/>
      <c r="F116" s="22"/>
      <c r="G116" s="20"/>
      <c r="H116" s="22"/>
      <c r="I116" s="20"/>
      <c r="J116" s="20"/>
    </row>
    <row r="117" spans="2:10" ht="16.5" customHeight="1">
      <c r="B117" s="20"/>
      <c r="C117" s="20"/>
      <c r="D117" s="20"/>
      <c r="E117" s="20"/>
      <c r="F117" s="22"/>
      <c r="G117" s="20"/>
      <c r="H117" s="22"/>
      <c r="I117" s="20"/>
      <c r="J117" s="20"/>
    </row>
    <row r="118" spans="2:10" ht="16.5" customHeight="1">
      <c r="B118" s="20"/>
      <c r="C118" s="20"/>
      <c r="D118" s="20"/>
      <c r="E118" s="20"/>
      <c r="F118" s="22"/>
      <c r="G118" s="20"/>
      <c r="H118" s="22"/>
      <c r="I118" s="20"/>
      <c r="J118" s="20"/>
    </row>
    <row r="119" spans="2:10" ht="16.5" customHeight="1">
      <c r="B119" s="20"/>
      <c r="C119" s="20"/>
      <c r="D119" s="20"/>
      <c r="E119" s="20"/>
      <c r="F119" s="22"/>
      <c r="G119" s="20"/>
      <c r="H119" s="22"/>
      <c r="I119" s="20"/>
      <c r="J119" s="20"/>
    </row>
    <row r="120" spans="2:10" ht="16.5" customHeight="1">
      <c r="B120" s="20"/>
      <c r="C120" s="20"/>
      <c r="D120" s="20"/>
      <c r="E120" s="20"/>
      <c r="F120" s="22"/>
      <c r="G120" s="20"/>
      <c r="H120" s="22"/>
      <c r="I120" s="20"/>
      <c r="J120" s="20"/>
    </row>
    <row r="121" spans="2:10" ht="16.5" customHeight="1">
      <c r="B121" s="20"/>
      <c r="C121" s="20"/>
      <c r="D121" s="20"/>
      <c r="E121" s="20"/>
      <c r="F121" s="22"/>
      <c r="G121" s="20"/>
      <c r="H121" s="22"/>
      <c r="I121" s="20"/>
      <c r="J121" s="20"/>
    </row>
    <row r="122" spans="2:10" ht="16.5" customHeight="1">
      <c r="B122" s="20"/>
      <c r="C122" s="20"/>
      <c r="D122" s="20"/>
      <c r="E122" s="20"/>
      <c r="F122" s="22"/>
      <c r="G122" s="20"/>
      <c r="H122" s="22"/>
      <c r="I122" s="20"/>
      <c r="J122" s="20"/>
    </row>
    <row r="123" spans="2:10" ht="16.5" customHeight="1">
      <c r="B123" s="20"/>
      <c r="C123" s="20"/>
      <c r="D123" s="20"/>
      <c r="E123" s="20"/>
      <c r="F123" s="22"/>
      <c r="G123" s="20"/>
      <c r="H123" s="22"/>
      <c r="I123" s="20"/>
      <c r="J123" s="20"/>
    </row>
    <row r="124" spans="2:10" ht="16.5" customHeight="1">
      <c r="B124" s="20"/>
      <c r="C124" s="20"/>
      <c r="D124" s="20"/>
      <c r="E124" s="20"/>
      <c r="F124" s="22"/>
      <c r="G124" s="20"/>
      <c r="H124" s="22"/>
      <c r="I124" s="20"/>
      <c r="J124" s="20"/>
    </row>
    <row r="125" spans="2:10" ht="16.5" customHeight="1">
      <c r="B125" s="20"/>
      <c r="C125" s="20"/>
      <c r="D125" s="20"/>
      <c r="E125" s="20"/>
      <c r="F125" s="22"/>
      <c r="G125" s="20"/>
      <c r="H125" s="22"/>
      <c r="I125" s="20"/>
      <c r="J125" s="20"/>
    </row>
    <row r="126" spans="2:10" ht="16.5" customHeight="1">
      <c r="B126" s="20"/>
      <c r="C126" s="20"/>
      <c r="D126" s="20"/>
      <c r="E126" s="20"/>
      <c r="F126" s="22"/>
      <c r="G126" s="20"/>
      <c r="H126" s="22"/>
      <c r="I126" s="20"/>
      <c r="J126" s="20"/>
    </row>
    <row r="127" spans="2:10" ht="16.5" customHeight="1">
      <c r="B127" s="20"/>
      <c r="C127" s="20"/>
      <c r="D127" s="20"/>
      <c r="E127" s="20"/>
      <c r="F127" s="22"/>
      <c r="G127" s="20"/>
      <c r="H127" s="22"/>
      <c r="I127" s="20"/>
      <c r="J127" s="20"/>
    </row>
    <row r="128" spans="2:10" ht="16.5" customHeight="1">
      <c r="B128" s="20"/>
      <c r="C128" s="20"/>
      <c r="D128" s="20"/>
      <c r="E128" s="20"/>
      <c r="F128" s="22"/>
      <c r="G128" s="20"/>
      <c r="H128" s="22"/>
      <c r="I128" s="20"/>
      <c r="J128" s="20"/>
    </row>
    <row r="129" spans="2:10" ht="16.5" customHeight="1">
      <c r="B129" s="20"/>
      <c r="C129" s="20"/>
      <c r="D129" s="20"/>
      <c r="E129" s="20"/>
      <c r="F129" s="22"/>
      <c r="G129" s="20"/>
      <c r="H129" s="22"/>
      <c r="I129" s="20"/>
      <c r="J129" s="20"/>
    </row>
    <row r="130" spans="2:10" ht="16.5" customHeight="1">
      <c r="B130" s="20"/>
      <c r="C130" s="20"/>
      <c r="D130" s="20"/>
      <c r="E130" s="20"/>
      <c r="F130" s="22"/>
      <c r="G130" s="20"/>
      <c r="H130" s="22"/>
      <c r="I130" s="20"/>
      <c r="J130" s="20"/>
    </row>
    <row r="131" spans="2:10" ht="16.5" customHeight="1">
      <c r="B131" s="20"/>
      <c r="C131" s="20"/>
      <c r="D131" s="20"/>
      <c r="E131" s="20"/>
      <c r="F131" s="22"/>
      <c r="G131" s="20"/>
      <c r="H131" s="22"/>
      <c r="I131" s="20"/>
      <c r="J131" s="20"/>
    </row>
    <row r="132" spans="2:10" ht="16.5" customHeight="1">
      <c r="B132" s="20"/>
      <c r="C132" s="20"/>
      <c r="D132" s="20"/>
      <c r="E132" s="20"/>
      <c r="F132" s="22"/>
      <c r="G132" s="20"/>
      <c r="H132" s="22"/>
      <c r="I132" s="20"/>
      <c r="J132" s="20"/>
    </row>
    <row r="133" spans="2:10" ht="16.5" customHeight="1">
      <c r="B133" s="20"/>
      <c r="C133" s="20"/>
      <c r="D133" s="20"/>
      <c r="E133" s="20"/>
      <c r="F133" s="22"/>
      <c r="G133" s="20"/>
      <c r="H133" s="22"/>
      <c r="I133" s="20"/>
      <c r="J133" s="20"/>
    </row>
    <row r="134" spans="2:10" ht="16.5" customHeight="1">
      <c r="B134" s="20"/>
      <c r="C134" s="20"/>
      <c r="D134" s="20"/>
      <c r="E134" s="20"/>
      <c r="F134" s="22"/>
      <c r="G134" s="20"/>
      <c r="H134" s="22"/>
      <c r="I134" s="20"/>
      <c r="J134" s="20"/>
    </row>
    <row r="135" spans="2:10" ht="16.5" customHeight="1">
      <c r="B135" s="20"/>
      <c r="C135" s="20"/>
      <c r="D135" s="20"/>
      <c r="E135" s="20"/>
      <c r="F135" s="22"/>
      <c r="G135" s="20"/>
      <c r="H135" s="22"/>
      <c r="I135" s="20"/>
      <c r="J135" s="20"/>
    </row>
    <row r="136" spans="2:10" ht="14.25">
      <c r="B136" s="20"/>
      <c r="C136" s="20"/>
      <c r="D136" s="20"/>
      <c r="E136" s="20"/>
      <c r="F136" s="22"/>
      <c r="G136" s="20"/>
      <c r="H136" s="22"/>
      <c r="I136" s="20"/>
      <c r="J136" s="20"/>
    </row>
    <row r="137" spans="2:10" ht="14.25">
      <c r="B137" s="20"/>
      <c r="C137" s="20"/>
      <c r="D137" s="20"/>
      <c r="E137" s="20"/>
      <c r="F137" s="22"/>
      <c r="G137" s="20"/>
      <c r="H137" s="22"/>
      <c r="I137" s="20"/>
      <c r="J137" s="20"/>
    </row>
    <row r="138" spans="2:10" ht="14.25">
      <c r="B138" s="20"/>
      <c r="C138" s="20"/>
      <c r="D138" s="20"/>
      <c r="E138" s="20"/>
      <c r="F138" s="22"/>
      <c r="G138" s="20"/>
      <c r="H138" s="22"/>
      <c r="I138" s="20"/>
      <c r="J138" s="20"/>
    </row>
    <row r="139" spans="2:10" ht="14.25">
      <c r="B139" s="20"/>
      <c r="C139" s="20"/>
      <c r="D139" s="20"/>
      <c r="E139" s="20"/>
      <c r="F139" s="22"/>
      <c r="G139" s="20"/>
      <c r="H139" s="22"/>
      <c r="I139" s="20"/>
      <c r="J139" s="20"/>
    </row>
    <row r="140" spans="2:10" ht="14.25">
      <c r="B140" s="20"/>
      <c r="C140" s="20"/>
      <c r="D140" s="20"/>
      <c r="E140" s="20"/>
      <c r="F140" s="22"/>
      <c r="G140" s="20"/>
      <c r="H140" s="22"/>
      <c r="I140" s="20"/>
      <c r="J140" s="20"/>
    </row>
    <row r="141" spans="2:10" ht="14.25">
      <c r="B141" s="20"/>
      <c r="C141" s="20"/>
      <c r="D141" s="20"/>
      <c r="E141" s="20"/>
      <c r="F141" s="22"/>
      <c r="G141" s="20"/>
      <c r="H141" s="22"/>
      <c r="I141" s="20"/>
      <c r="J141" s="20"/>
    </row>
    <row r="142" spans="2:10" ht="14.25">
      <c r="B142" s="20"/>
      <c r="C142" s="20"/>
      <c r="D142" s="20"/>
      <c r="E142" s="20"/>
      <c r="F142" s="22"/>
      <c r="G142" s="20"/>
      <c r="H142" s="22"/>
      <c r="I142" s="20"/>
      <c r="J142" s="20"/>
    </row>
    <row r="143" spans="2:10" ht="14.25">
      <c r="B143" s="20"/>
      <c r="C143" s="20"/>
      <c r="D143" s="20"/>
      <c r="E143" s="20"/>
      <c r="F143" s="22"/>
      <c r="G143" s="20"/>
      <c r="H143" s="22"/>
      <c r="I143" s="20"/>
      <c r="J143" s="20"/>
    </row>
    <row r="144" spans="2:10" ht="14.25">
      <c r="B144" s="20"/>
      <c r="C144" s="20"/>
      <c r="D144" s="20"/>
      <c r="E144" s="20"/>
      <c r="F144" s="22"/>
      <c r="G144" s="20"/>
      <c r="H144" s="22"/>
      <c r="I144" s="20"/>
      <c r="J144" s="20"/>
    </row>
    <row r="145" spans="2:10" ht="14.25">
      <c r="B145" s="20"/>
      <c r="C145" s="20"/>
      <c r="D145" s="20"/>
      <c r="E145" s="20"/>
      <c r="F145" s="22"/>
      <c r="G145" s="20"/>
      <c r="H145" s="22"/>
      <c r="I145" s="20"/>
      <c r="J145" s="20"/>
    </row>
    <row r="146" spans="2:10" ht="14.25">
      <c r="B146" s="20"/>
      <c r="C146" s="20"/>
      <c r="D146" s="20"/>
      <c r="E146" s="20"/>
      <c r="F146" s="22"/>
      <c r="G146" s="20"/>
      <c r="H146" s="22"/>
      <c r="I146" s="20"/>
      <c r="J146" s="20"/>
    </row>
    <row r="147" spans="2:10" ht="14.25">
      <c r="B147" s="20"/>
      <c r="C147" s="20"/>
      <c r="D147" s="20"/>
      <c r="E147" s="20"/>
      <c r="F147" s="22"/>
      <c r="G147" s="20"/>
      <c r="H147" s="22"/>
      <c r="I147" s="20"/>
      <c r="J147" s="20"/>
    </row>
    <row r="148" spans="2:10" ht="14.25">
      <c r="B148" s="20"/>
      <c r="C148" s="20"/>
      <c r="D148" s="20"/>
      <c r="E148" s="20"/>
      <c r="F148" s="22"/>
      <c r="G148" s="20"/>
      <c r="H148" s="22"/>
      <c r="I148" s="20"/>
      <c r="J148" s="20"/>
    </row>
    <row r="149" spans="2:10" ht="14.25">
      <c r="B149" s="20"/>
      <c r="C149" s="20"/>
      <c r="D149" s="20"/>
      <c r="E149" s="20"/>
      <c r="F149" s="22"/>
      <c r="G149" s="20"/>
      <c r="H149" s="22"/>
      <c r="I149" s="20"/>
      <c r="J149" s="20"/>
    </row>
    <row r="150" spans="2:10" ht="14.25">
      <c r="B150" s="20"/>
      <c r="C150" s="20"/>
      <c r="D150" s="20"/>
      <c r="E150" s="20"/>
      <c r="F150" s="22"/>
      <c r="G150" s="20"/>
      <c r="H150" s="22"/>
      <c r="I150" s="20"/>
      <c r="J150" s="20"/>
    </row>
    <row r="151" spans="2:10" ht="14.25">
      <c r="B151" s="20"/>
      <c r="C151" s="20"/>
      <c r="D151" s="20"/>
      <c r="E151" s="20"/>
      <c r="F151" s="22"/>
      <c r="G151" s="20"/>
      <c r="H151" s="22"/>
      <c r="I151" s="20"/>
      <c r="J151" s="20"/>
    </row>
    <row r="152" spans="2:10" ht="14.25">
      <c r="B152" s="20"/>
      <c r="C152" s="20"/>
      <c r="D152" s="20"/>
      <c r="E152" s="20"/>
      <c r="F152" s="22"/>
      <c r="G152" s="20"/>
      <c r="H152" s="22"/>
      <c r="I152" s="20"/>
      <c r="J152" s="20"/>
    </row>
    <row r="153" spans="2:10" ht="14.25">
      <c r="B153" s="20"/>
      <c r="C153" s="20"/>
      <c r="D153" s="20"/>
      <c r="E153" s="20"/>
      <c r="F153" s="22"/>
      <c r="G153" s="20"/>
      <c r="H153" s="22"/>
      <c r="I153" s="20"/>
      <c r="J153" s="20"/>
    </row>
    <row r="154" spans="2:10" ht="14.25">
      <c r="B154" s="20"/>
      <c r="C154" s="20"/>
      <c r="D154" s="20"/>
      <c r="E154" s="20"/>
      <c r="F154" s="22"/>
      <c r="G154" s="20"/>
      <c r="H154" s="22"/>
      <c r="I154" s="20"/>
      <c r="J154" s="20"/>
    </row>
    <row r="155" spans="2:10" ht="14.25">
      <c r="B155" s="20"/>
      <c r="C155" s="20"/>
      <c r="D155" s="20"/>
      <c r="E155" s="20"/>
      <c r="F155" s="22"/>
      <c r="G155" s="20"/>
      <c r="H155" s="22"/>
      <c r="I155" s="20"/>
      <c r="J155" s="20"/>
    </row>
    <row r="156" spans="2:10" ht="14.25">
      <c r="B156" s="20"/>
      <c r="C156" s="20"/>
      <c r="D156" s="20"/>
      <c r="E156" s="20"/>
      <c r="F156" s="22"/>
      <c r="G156" s="20"/>
      <c r="H156" s="22"/>
      <c r="I156" s="20"/>
      <c r="J156" s="20"/>
    </row>
    <row r="157" spans="2:10" ht="14.25">
      <c r="B157" s="20"/>
      <c r="C157" s="20"/>
      <c r="D157" s="20"/>
      <c r="E157" s="20"/>
      <c r="F157" s="22"/>
      <c r="G157" s="20"/>
      <c r="H157" s="22"/>
      <c r="I157" s="20"/>
      <c r="J157" s="20"/>
    </row>
    <row r="158" spans="2:10" ht="14.25">
      <c r="B158" s="20"/>
      <c r="C158" s="20"/>
      <c r="D158" s="20"/>
      <c r="E158" s="20"/>
      <c r="F158" s="22"/>
      <c r="G158" s="20"/>
      <c r="H158" s="22"/>
      <c r="I158" s="20"/>
      <c r="J158" s="20"/>
    </row>
    <row r="159" spans="2:10" ht="14.25">
      <c r="B159" s="20"/>
      <c r="C159" s="20"/>
      <c r="D159" s="20"/>
      <c r="E159" s="20"/>
      <c r="F159" s="22"/>
      <c r="G159" s="20"/>
      <c r="H159" s="22"/>
      <c r="I159" s="20"/>
      <c r="J159" s="20"/>
    </row>
    <row r="160" spans="2:10" ht="14.25">
      <c r="B160" s="20"/>
      <c r="C160" s="20"/>
      <c r="D160" s="20"/>
      <c r="E160" s="20"/>
      <c r="F160" s="22"/>
      <c r="G160" s="20"/>
      <c r="H160" s="22"/>
      <c r="I160" s="20"/>
      <c r="J160" s="20"/>
    </row>
    <row r="161" spans="2:10" ht="14.25">
      <c r="B161" s="20"/>
      <c r="C161" s="20"/>
      <c r="D161" s="20"/>
      <c r="E161" s="20"/>
      <c r="F161" s="22"/>
      <c r="G161" s="20"/>
      <c r="H161" s="22"/>
      <c r="I161" s="20"/>
      <c r="J161" s="20"/>
    </row>
    <row r="162" spans="2:10" ht="14.25">
      <c r="B162" s="20"/>
      <c r="C162" s="20"/>
      <c r="D162" s="20"/>
      <c r="E162" s="20"/>
      <c r="F162" s="22"/>
      <c r="G162" s="20"/>
      <c r="H162" s="22"/>
      <c r="I162" s="20"/>
      <c r="J162" s="20"/>
    </row>
    <row r="163" spans="2:10" ht="14.25">
      <c r="B163" s="20"/>
      <c r="C163" s="20"/>
      <c r="D163" s="20"/>
      <c r="E163" s="20"/>
      <c r="F163" s="22"/>
      <c r="G163" s="20"/>
      <c r="H163" s="22"/>
      <c r="I163" s="20"/>
      <c r="J163" s="20"/>
    </row>
    <row r="164" spans="2:10" ht="14.25">
      <c r="B164" s="20"/>
      <c r="C164" s="20"/>
      <c r="D164" s="20"/>
      <c r="E164" s="20"/>
      <c r="F164" s="22"/>
      <c r="G164" s="20"/>
      <c r="H164" s="22"/>
      <c r="I164" s="20"/>
      <c r="J164" s="20"/>
    </row>
    <row r="165" spans="2:10" ht="14.25">
      <c r="B165" s="20"/>
      <c r="C165" s="20"/>
      <c r="D165" s="20"/>
      <c r="E165" s="20"/>
      <c r="F165" s="22"/>
      <c r="G165" s="20"/>
      <c r="H165" s="22"/>
      <c r="I165" s="20"/>
      <c r="J165" s="20"/>
    </row>
    <row r="166" spans="2:10" ht="14.25">
      <c r="B166" s="20"/>
      <c r="C166" s="20"/>
      <c r="D166" s="20"/>
      <c r="E166" s="20"/>
      <c r="F166" s="22"/>
      <c r="G166" s="20"/>
      <c r="H166" s="22"/>
      <c r="I166" s="20"/>
      <c r="J166" s="20"/>
    </row>
    <row r="167" spans="2:10" ht="14.25">
      <c r="B167" s="20"/>
      <c r="C167" s="20"/>
      <c r="D167" s="20"/>
      <c r="E167" s="20"/>
      <c r="F167" s="22"/>
      <c r="G167" s="20"/>
      <c r="H167" s="22"/>
      <c r="I167" s="20"/>
      <c r="J167" s="20"/>
    </row>
    <row r="168" spans="2:10" ht="14.25">
      <c r="B168" s="20"/>
      <c r="C168" s="20"/>
      <c r="D168" s="20"/>
      <c r="E168" s="20"/>
      <c r="F168" s="22"/>
      <c r="G168" s="20"/>
      <c r="H168" s="22"/>
      <c r="I168" s="20"/>
      <c r="J168" s="20"/>
    </row>
    <row r="169" spans="2:10" ht="14.25">
      <c r="B169" s="20"/>
      <c r="C169" s="20"/>
      <c r="D169" s="20"/>
      <c r="E169" s="20"/>
      <c r="F169" s="22"/>
      <c r="G169" s="20"/>
      <c r="H169" s="22"/>
      <c r="I169" s="20"/>
      <c r="J169" s="20"/>
    </row>
    <row r="170" spans="2:10" ht="14.25">
      <c r="B170" s="20"/>
      <c r="C170" s="20"/>
      <c r="D170" s="20"/>
      <c r="E170" s="20"/>
      <c r="F170" s="22"/>
      <c r="G170" s="20"/>
      <c r="H170" s="22"/>
      <c r="I170" s="20"/>
      <c r="J170" s="20"/>
    </row>
    <row r="171" spans="2:10" ht="14.25">
      <c r="B171" s="20"/>
      <c r="C171" s="20"/>
      <c r="D171" s="20"/>
      <c r="E171" s="20"/>
      <c r="F171" s="22"/>
      <c r="G171" s="20"/>
      <c r="H171" s="22"/>
      <c r="I171" s="20"/>
      <c r="J171" s="20"/>
    </row>
    <row r="172" spans="2:10" ht="14.25">
      <c r="B172" s="20"/>
      <c r="C172" s="20"/>
      <c r="D172" s="20"/>
      <c r="E172" s="20"/>
      <c r="F172" s="22"/>
      <c r="G172" s="20"/>
      <c r="H172" s="22"/>
      <c r="I172" s="20"/>
      <c r="J172" s="20"/>
    </row>
    <row r="173" spans="2:10" ht="14.25">
      <c r="B173" s="20"/>
      <c r="C173" s="20"/>
      <c r="D173" s="20"/>
      <c r="E173" s="20"/>
      <c r="F173" s="22"/>
      <c r="G173" s="20"/>
      <c r="H173" s="22"/>
      <c r="I173" s="20"/>
      <c r="J173" s="20"/>
    </row>
    <row r="174" spans="2:10" ht="14.25">
      <c r="B174" s="20"/>
      <c r="C174" s="20"/>
      <c r="D174" s="20"/>
      <c r="E174" s="20"/>
      <c r="F174" s="22"/>
      <c r="G174" s="20"/>
      <c r="H174" s="22"/>
      <c r="I174" s="20"/>
      <c r="J174" s="20"/>
    </row>
    <row r="175" spans="2:10" ht="14.25">
      <c r="B175" s="20"/>
      <c r="C175" s="20"/>
      <c r="D175" s="20"/>
      <c r="E175" s="20"/>
      <c r="F175" s="22"/>
      <c r="G175" s="20"/>
      <c r="H175" s="22"/>
      <c r="I175" s="20"/>
      <c r="J175" s="20"/>
    </row>
    <row r="176" spans="2:10" ht="14.25">
      <c r="B176" s="20"/>
      <c r="C176" s="20"/>
      <c r="D176" s="20"/>
      <c r="E176" s="20"/>
      <c r="F176" s="22"/>
      <c r="G176" s="20"/>
      <c r="H176" s="22"/>
      <c r="I176" s="20"/>
      <c r="J176" s="20"/>
    </row>
    <row r="177" spans="2:10" ht="14.25">
      <c r="B177" s="20"/>
      <c r="C177" s="20"/>
      <c r="D177" s="20"/>
      <c r="E177" s="20"/>
      <c r="F177" s="22"/>
      <c r="G177" s="20"/>
      <c r="H177" s="22"/>
      <c r="I177" s="20"/>
      <c r="J177" s="20"/>
    </row>
    <row r="178" spans="2:10" ht="14.25">
      <c r="B178" s="20"/>
      <c r="C178" s="20"/>
      <c r="D178" s="20"/>
      <c r="E178" s="20"/>
      <c r="F178" s="22"/>
      <c r="G178" s="20"/>
      <c r="H178" s="22"/>
      <c r="I178" s="20"/>
      <c r="J178" s="20"/>
    </row>
    <row r="179" spans="2:10" ht="14.25">
      <c r="B179" s="20"/>
      <c r="C179" s="20"/>
      <c r="D179" s="20"/>
      <c r="E179" s="20"/>
      <c r="F179" s="22"/>
      <c r="G179" s="20"/>
      <c r="H179" s="22"/>
      <c r="I179" s="20"/>
      <c r="J179" s="20"/>
    </row>
    <row r="180" spans="2:10" ht="14.25">
      <c r="B180" s="20"/>
      <c r="C180" s="20"/>
      <c r="D180" s="20"/>
      <c r="E180" s="20"/>
      <c r="F180" s="22"/>
      <c r="G180" s="20"/>
      <c r="H180" s="22"/>
      <c r="I180" s="20"/>
      <c r="J180" s="20"/>
    </row>
    <row r="181" spans="2:10" ht="14.25">
      <c r="B181" s="20"/>
      <c r="C181" s="20"/>
      <c r="D181" s="20"/>
      <c r="E181" s="20"/>
      <c r="F181" s="22"/>
      <c r="G181" s="20"/>
      <c r="H181" s="22"/>
      <c r="I181" s="20"/>
      <c r="J181" s="20"/>
    </row>
    <row r="182" spans="2:10" ht="14.25">
      <c r="B182" s="20"/>
      <c r="C182" s="20"/>
      <c r="D182" s="20"/>
      <c r="E182" s="20"/>
      <c r="F182" s="22"/>
      <c r="G182" s="20"/>
      <c r="H182" s="22"/>
      <c r="I182" s="20"/>
      <c r="J182" s="20"/>
    </row>
    <row r="183" spans="2:10" ht="14.25">
      <c r="B183" s="20"/>
      <c r="C183" s="20"/>
      <c r="D183" s="20"/>
      <c r="E183" s="20"/>
      <c r="F183" s="22"/>
      <c r="G183" s="20"/>
      <c r="H183" s="22"/>
      <c r="I183" s="20"/>
      <c r="J183" s="20"/>
    </row>
    <row r="184" spans="2:10" ht="14.25">
      <c r="B184" s="20"/>
      <c r="C184" s="20"/>
      <c r="D184" s="20"/>
      <c r="E184" s="20"/>
      <c r="F184" s="22"/>
      <c r="G184" s="20"/>
      <c r="H184" s="22"/>
      <c r="I184" s="20"/>
      <c r="J184" s="20"/>
    </row>
    <row r="185" spans="2:10" ht="14.25">
      <c r="B185" s="20"/>
      <c r="C185" s="20"/>
      <c r="D185" s="20"/>
      <c r="E185" s="20"/>
      <c r="F185" s="22"/>
      <c r="G185" s="20"/>
      <c r="H185" s="22"/>
      <c r="I185" s="20"/>
      <c r="J185" s="20"/>
    </row>
    <row r="186" spans="2:10" ht="14.25">
      <c r="B186" s="20"/>
      <c r="C186" s="20"/>
      <c r="D186" s="20"/>
      <c r="E186" s="20"/>
      <c r="F186" s="22"/>
      <c r="G186" s="20"/>
      <c r="H186" s="22"/>
      <c r="I186" s="20"/>
      <c r="J186" s="20"/>
    </row>
    <row r="187" spans="2:10" ht="14.25">
      <c r="B187" s="20"/>
      <c r="C187" s="20"/>
      <c r="D187" s="20"/>
      <c r="E187" s="20"/>
      <c r="F187" s="22"/>
      <c r="G187" s="20"/>
      <c r="H187" s="22"/>
      <c r="I187" s="20"/>
      <c r="J187" s="20"/>
    </row>
    <row r="188" spans="2:10" ht="14.25">
      <c r="B188" s="20"/>
      <c r="C188" s="20"/>
      <c r="D188" s="20"/>
      <c r="E188" s="20"/>
      <c r="F188" s="22"/>
      <c r="G188" s="20"/>
      <c r="H188" s="22"/>
      <c r="I188" s="20"/>
      <c r="J188" s="20"/>
    </row>
    <row r="189" spans="2:10" ht="14.25">
      <c r="B189" s="20"/>
      <c r="C189" s="20"/>
      <c r="D189" s="20"/>
      <c r="E189" s="20"/>
      <c r="F189" s="22"/>
      <c r="G189" s="20"/>
      <c r="H189" s="22"/>
      <c r="I189" s="20"/>
      <c r="J189" s="20"/>
    </row>
    <row r="190" spans="2:10" ht="14.25">
      <c r="B190" s="20"/>
      <c r="C190" s="20"/>
      <c r="D190" s="20"/>
      <c r="E190" s="20"/>
      <c r="F190" s="22"/>
      <c r="G190" s="20"/>
      <c r="H190" s="22"/>
      <c r="I190" s="20"/>
      <c r="J190" s="20"/>
    </row>
    <row r="191" spans="2:10" ht="14.25">
      <c r="B191" s="20"/>
      <c r="C191" s="20"/>
      <c r="D191" s="20"/>
      <c r="E191" s="20"/>
      <c r="F191" s="22"/>
      <c r="G191" s="20"/>
      <c r="H191" s="22"/>
      <c r="I191" s="20"/>
      <c r="J191" s="20"/>
    </row>
    <row r="192" spans="2:10" ht="14.25">
      <c r="B192" s="20"/>
      <c r="C192" s="20"/>
      <c r="D192" s="20"/>
      <c r="E192" s="20"/>
      <c r="F192" s="22"/>
      <c r="G192" s="20"/>
      <c r="H192" s="22"/>
      <c r="I192" s="20"/>
      <c r="J192" s="20"/>
    </row>
    <row r="193" spans="2:10" ht="14.25">
      <c r="B193" s="20"/>
      <c r="C193" s="20"/>
      <c r="D193" s="20"/>
      <c r="E193" s="20"/>
      <c r="F193" s="22"/>
      <c r="G193" s="20"/>
      <c r="H193" s="22"/>
      <c r="I193" s="20"/>
      <c r="J193" s="20"/>
    </row>
    <row r="194" spans="2:10" ht="14.25">
      <c r="B194" s="20"/>
      <c r="C194" s="20"/>
      <c r="D194" s="20"/>
      <c r="E194" s="20"/>
      <c r="F194" s="22"/>
      <c r="G194" s="20"/>
      <c r="H194" s="22"/>
      <c r="I194" s="20"/>
      <c r="J194" s="20"/>
    </row>
    <row r="195" spans="2:10" ht="14.25">
      <c r="B195" s="20"/>
      <c r="C195" s="20"/>
      <c r="D195" s="20"/>
      <c r="E195" s="20"/>
      <c r="F195" s="22"/>
      <c r="G195" s="20"/>
      <c r="H195" s="22"/>
      <c r="I195" s="20"/>
      <c r="J195" s="20"/>
    </row>
    <row r="196" spans="2:10" ht="14.25">
      <c r="B196" s="20"/>
      <c r="C196" s="20"/>
      <c r="D196" s="20"/>
      <c r="E196" s="20"/>
      <c r="F196" s="22"/>
      <c r="G196" s="20"/>
      <c r="H196" s="22"/>
      <c r="I196" s="20"/>
      <c r="J196" s="20"/>
    </row>
    <row r="197" spans="2:10" ht="14.25">
      <c r="B197" s="20"/>
      <c r="C197" s="20"/>
      <c r="D197" s="20"/>
      <c r="E197" s="20"/>
      <c r="F197" s="22"/>
      <c r="G197" s="20"/>
      <c r="H197" s="22"/>
      <c r="I197" s="20"/>
      <c r="J197" s="20"/>
    </row>
    <row r="198" spans="2:10" ht="14.25">
      <c r="B198" s="20"/>
      <c r="C198" s="20"/>
      <c r="D198" s="20"/>
      <c r="E198" s="20"/>
      <c r="F198" s="22"/>
      <c r="G198" s="20"/>
      <c r="H198" s="22"/>
      <c r="I198" s="20"/>
      <c r="J198" s="20"/>
    </row>
    <row r="199" spans="2:10" ht="14.25">
      <c r="B199" s="20"/>
      <c r="C199" s="20"/>
      <c r="D199" s="20"/>
      <c r="E199" s="20"/>
      <c r="F199" s="22"/>
      <c r="G199" s="20"/>
      <c r="H199" s="22"/>
      <c r="I199" s="20"/>
      <c r="J199" s="20"/>
    </row>
    <row r="200" spans="2:10" ht="14.25">
      <c r="B200" s="20"/>
      <c r="C200" s="20"/>
      <c r="D200" s="20"/>
      <c r="E200" s="20"/>
      <c r="F200" s="22"/>
      <c r="G200" s="20"/>
      <c r="H200" s="22"/>
      <c r="I200" s="20"/>
      <c r="J200" s="20"/>
    </row>
    <row r="201" spans="2:10" ht="14.25">
      <c r="B201" s="20"/>
      <c r="C201" s="20"/>
      <c r="D201" s="20"/>
      <c r="E201" s="20"/>
      <c r="F201" s="22"/>
      <c r="G201" s="20"/>
      <c r="H201" s="22"/>
      <c r="I201" s="20"/>
      <c r="J201" s="20"/>
    </row>
    <row r="202" spans="2:10" ht="14.25">
      <c r="B202" s="20"/>
      <c r="C202" s="20"/>
      <c r="D202" s="20"/>
      <c r="E202" s="20"/>
      <c r="F202" s="22"/>
      <c r="G202" s="20"/>
      <c r="H202" s="22"/>
      <c r="I202" s="20"/>
      <c r="J202" s="20"/>
    </row>
    <row r="203" spans="2:10" ht="14.25">
      <c r="B203" s="20"/>
      <c r="C203" s="20"/>
      <c r="D203" s="20"/>
      <c r="E203" s="20"/>
      <c r="F203" s="22"/>
      <c r="G203" s="20"/>
      <c r="H203" s="22"/>
      <c r="I203" s="20"/>
      <c r="J203" s="20"/>
    </row>
    <row r="204" spans="2:10" ht="14.25">
      <c r="B204" s="20"/>
      <c r="C204" s="20"/>
      <c r="D204" s="20"/>
      <c r="E204" s="20"/>
      <c r="F204" s="22"/>
      <c r="G204" s="20"/>
      <c r="H204" s="22"/>
      <c r="I204" s="20"/>
      <c r="J204" s="20"/>
    </row>
    <row r="205" spans="2:10" ht="14.25">
      <c r="B205" s="20"/>
      <c r="C205" s="20"/>
      <c r="D205" s="20"/>
      <c r="E205" s="20"/>
      <c r="F205" s="22"/>
      <c r="G205" s="20"/>
      <c r="H205" s="22"/>
      <c r="I205" s="20"/>
      <c r="J205" s="20"/>
    </row>
    <row r="206" spans="2:10" ht="14.25">
      <c r="B206" s="20"/>
      <c r="C206" s="20"/>
      <c r="D206" s="20"/>
      <c r="E206" s="20"/>
      <c r="F206" s="22"/>
      <c r="G206" s="20"/>
      <c r="H206" s="22"/>
      <c r="I206" s="20"/>
      <c r="J206" s="20"/>
    </row>
    <row r="207" spans="2:10" ht="14.25">
      <c r="B207" s="20"/>
      <c r="C207" s="20"/>
      <c r="D207" s="20"/>
      <c r="E207" s="20"/>
      <c r="F207" s="22"/>
      <c r="G207" s="20"/>
      <c r="H207" s="22"/>
      <c r="I207" s="20"/>
      <c r="J207" s="20"/>
    </row>
    <row r="208" spans="2:10" ht="14.25">
      <c r="B208" s="20"/>
      <c r="C208" s="20"/>
      <c r="D208" s="20"/>
      <c r="E208" s="20"/>
      <c r="F208" s="22"/>
      <c r="G208" s="20"/>
      <c r="H208" s="22"/>
      <c r="I208" s="20"/>
      <c r="J208" s="20"/>
    </row>
    <row r="209" spans="2:10" ht="14.25">
      <c r="B209" s="20"/>
      <c r="C209" s="20"/>
      <c r="D209" s="20"/>
      <c r="E209" s="20"/>
      <c r="F209" s="22"/>
      <c r="G209" s="20"/>
      <c r="H209" s="22"/>
      <c r="I209" s="20"/>
      <c r="J209" s="20"/>
    </row>
    <row r="210" spans="2:10" ht="14.25">
      <c r="B210" s="20"/>
      <c r="C210" s="20"/>
      <c r="D210" s="20"/>
      <c r="E210" s="20"/>
      <c r="F210" s="22"/>
      <c r="G210" s="20"/>
      <c r="H210" s="22"/>
      <c r="I210" s="20"/>
      <c r="J210" s="20"/>
    </row>
    <row r="211" spans="2:10" ht="14.25">
      <c r="B211" s="20"/>
      <c r="C211" s="20"/>
      <c r="D211" s="20"/>
      <c r="E211" s="20"/>
      <c r="F211" s="22"/>
      <c r="G211" s="20"/>
      <c r="H211" s="22"/>
      <c r="I211" s="20"/>
      <c r="J211" s="20"/>
    </row>
    <row r="212" spans="2:10" ht="14.25">
      <c r="B212" s="20"/>
      <c r="C212" s="20"/>
      <c r="D212" s="20"/>
      <c r="E212" s="20"/>
      <c r="F212" s="22"/>
      <c r="G212" s="20"/>
      <c r="H212" s="22"/>
      <c r="I212" s="20"/>
      <c r="J212" s="20"/>
    </row>
    <row r="213" spans="2:10" ht="14.25">
      <c r="B213" s="20"/>
      <c r="C213" s="20"/>
      <c r="D213" s="20"/>
      <c r="E213" s="20"/>
      <c r="F213" s="22"/>
      <c r="G213" s="20"/>
      <c r="H213" s="22"/>
      <c r="I213" s="20"/>
      <c r="J213" s="20"/>
    </row>
    <row r="214" spans="2:10" ht="14.25">
      <c r="B214" s="20"/>
      <c r="C214" s="20"/>
      <c r="D214" s="20"/>
      <c r="E214" s="20"/>
      <c r="F214" s="22"/>
      <c r="G214" s="20"/>
      <c r="H214" s="22"/>
      <c r="I214" s="20"/>
      <c r="J214" s="20"/>
    </row>
    <row r="215" spans="2:10" ht="14.25">
      <c r="B215" s="20"/>
      <c r="C215" s="20"/>
      <c r="D215" s="20"/>
      <c r="E215" s="20"/>
      <c r="F215" s="22"/>
      <c r="G215" s="20"/>
      <c r="H215" s="22"/>
      <c r="I215" s="20"/>
      <c r="J215" s="20"/>
    </row>
    <row r="216" spans="2:10" ht="14.25">
      <c r="B216" s="20"/>
      <c r="C216" s="20"/>
      <c r="D216" s="20"/>
      <c r="E216" s="20"/>
      <c r="F216" s="22"/>
      <c r="G216" s="20"/>
      <c r="H216" s="22"/>
      <c r="I216" s="20"/>
      <c r="J216" s="20"/>
    </row>
    <row r="217" spans="2:10" ht="14.25">
      <c r="B217" s="20"/>
      <c r="C217" s="20"/>
      <c r="D217" s="20"/>
      <c r="E217" s="20"/>
      <c r="F217" s="22"/>
      <c r="G217" s="20"/>
      <c r="H217" s="22"/>
      <c r="I217" s="20"/>
      <c r="J217" s="20"/>
    </row>
    <row r="218" spans="2:10" ht="14.25">
      <c r="B218" s="20"/>
      <c r="C218" s="20"/>
      <c r="D218" s="20"/>
      <c r="E218" s="20"/>
      <c r="F218" s="22"/>
      <c r="G218" s="20"/>
      <c r="H218" s="22"/>
      <c r="I218" s="20"/>
      <c r="J218" s="20"/>
    </row>
    <row r="219" spans="2:10" ht="14.25">
      <c r="B219" s="20"/>
      <c r="C219" s="20"/>
      <c r="D219" s="20"/>
      <c r="E219" s="20"/>
      <c r="F219" s="22"/>
      <c r="G219" s="20"/>
      <c r="H219" s="22"/>
      <c r="I219" s="20"/>
      <c r="J219" s="20"/>
    </row>
    <row r="220" spans="2:10" ht="14.25">
      <c r="B220" s="20"/>
      <c r="C220" s="20"/>
      <c r="D220" s="20"/>
      <c r="E220" s="20"/>
      <c r="F220" s="22"/>
      <c r="G220" s="20"/>
      <c r="H220" s="22"/>
      <c r="I220" s="20"/>
      <c r="J220" s="20"/>
    </row>
    <row r="221" spans="2:10" ht="14.25">
      <c r="B221" s="20"/>
      <c r="C221" s="20"/>
      <c r="D221" s="20"/>
      <c r="E221" s="20"/>
      <c r="F221" s="22"/>
      <c r="G221" s="20"/>
      <c r="H221" s="22"/>
      <c r="I221" s="20"/>
      <c r="J221" s="20"/>
    </row>
    <row r="222" spans="2:10" ht="14.25">
      <c r="B222" s="20"/>
      <c r="C222" s="20"/>
      <c r="D222" s="20"/>
      <c r="E222" s="20"/>
      <c r="F222" s="22"/>
      <c r="G222" s="20"/>
      <c r="H222" s="22"/>
      <c r="I222" s="20"/>
      <c r="J222" s="20"/>
    </row>
    <row r="223" spans="2:10" ht="14.25">
      <c r="B223" s="20"/>
      <c r="C223" s="20"/>
      <c r="D223" s="20"/>
      <c r="E223" s="20"/>
      <c r="F223" s="22"/>
      <c r="G223" s="20"/>
      <c r="H223" s="22"/>
      <c r="I223" s="20"/>
      <c r="J223" s="20"/>
    </row>
    <row r="224" spans="2:10" ht="14.25">
      <c r="B224" s="20"/>
      <c r="C224" s="20"/>
      <c r="D224" s="20"/>
      <c r="E224" s="20"/>
      <c r="F224" s="22"/>
      <c r="G224" s="20"/>
      <c r="H224" s="22"/>
      <c r="I224" s="20"/>
      <c r="J224" s="20"/>
    </row>
    <row r="225" spans="2:10" ht="14.25">
      <c r="B225" s="20"/>
      <c r="C225" s="20"/>
      <c r="D225" s="20"/>
      <c r="E225" s="20"/>
      <c r="F225" s="22"/>
      <c r="G225" s="20"/>
      <c r="H225" s="22"/>
      <c r="I225" s="20"/>
      <c r="J225" s="20"/>
    </row>
    <row r="226" spans="2:10" ht="14.25">
      <c r="B226" s="20"/>
      <c r="C226" s="20"/>
      <c r="D226" s="20"/>
      <c r="E226" s="20"/>
      <c r="F226" s="22"/>
      <c r="G226" s="20"/>
      <c r="H226" s="22"/>
      <c r="I226" s="20"/>
      <c r="J226" s="20"/>
    </row>
    <row r="227" spans="2:10" ht="14.25">
      <c r="B227" s="20"/>
      <c r="C227" s="20"/>
      <c r="D227" s="20"/>
      <c r="E227" s="20"/>
      <c r="F227" s="22"/>
      <c r="G227" s="20"/>
      <c r="H227" s="22"/>
      <c r="I227" s="20"/>
      <c r="J227" s="20"/>
    </row>
    <row r="228" spans="2:10" ht="14.25">
      <c r="B228" s="20"/>
      <c r="C228" s="20"/>
      <c r="D228" s="20"/>
      <c r="E228" s="20"/>
      <c r="F228" s="22"/>
      <c r="G228" s="20"/>
      <c r="H228" s="22"/>
      <c r="I228" s="20"/>
      <c r="J228" s="20"/>
    </row>
    <row r="229" spans="2:10" ht="14.25">
      <c r="B229" s="20"/>
      <c r="C229" s="20"/>
      <c r="D229" s="20"/>
      <c r="E229" s="20"/>
      <c r="F229" s="22"/>
      <c r="G229" s="20"/>
      <c r="H229" s="22"/>
      <c r="I229" s="20"/>
      <c r="J229" s="20"/>
    </row>
    <row r="230" spans="2:10" ht="14.25">
      <c r="B230" s="20"/>
      <c r="C230" s="20"/>
      <c r="D230" s="20"/>
      <c r="E230" s="20"/>
      <c r="F230" s="22"/>
      <c r="G230" s="20"/>
      <c r="H230" s="22"/>
      <c r="I230" s="20"/>
      <c r="J230" s="20"/>
    </row>
    <row r="231" spans="2:10" ht="14.25">
      <c r="B231" s="20"/>
      <c r="C231" s="20"/>
      <c r="D231" s="20"/>
      <c r="E231" s="20"/>
      <c r="F231" s="22"/>
      <c r="G231" s="20"/>
      <c r="H231" s="22"/>
      <c r="I231" s="20"/>
      <c r="J231" s="20"/>
    </row>
    <row r="232" spans="2:10" ht="14.25">
      <c r="B232" s="20"/>
      <c r="C232" s="20"/>
      <c r="D232" s="20"/>
      <c r="E232" s="20"/>
      <c r="F232" s="22"/>
      <c r="G232" s="20"/>
      <c r="H232" s="22"/>
      <c r="I232" s="20"/>
      <c r="J232" s="20"/>
    </row>
    <row r="233" spans="2:10" ht="14.25">
      <c r="B233" s="20"/>
      <c r="C233" s="20"/>
      <c r="D233" s="20"/>
      <c r="E233" s="20"/>
      <c r="F233" s="22"/>
      <c r="G233" s="20"/>
      <c r="H233" s="22"/>
      <c r="I233" s="20"/>
      <c r="J233" s="20"/>
    </row>
    <row r="234" spans="2:10" ht="14.25">
      <c r="B234" s="20"/>
      <c r="C234" s="20"/>
      <c r="D234" s="20"/>
      <c r="E234" s="20"/>
      <c r="F234" s="22"/>
      <c r="G234" s="20"/>
      <c r="H234" s="22"/>
      <c r="I234" s="20"/>
      <c r="J234" s="20"/>
    </row>
    <row r="235" spans="2:10" ht="14.25">
      <c r="B235" s="20"/>
      <c r="C235" s="20"/>
      <c r="D235" s="20"/>
      <c r="E235" s="20"/>
      <c r="F235" s="22"/>
      <c r="G235" s="20"/>
      <c r="H235" s="22"/>
      <c r="I235" s="20"/>
      <c r="J235" s="20"/>
    </row>
    <row r="236" spans="2:10" ht="14.25">
      <c r="B236" s="20"/>
      <c r="C236" s="20"/>
      <c r="D236" s="20"/>
      <c r="E236" s="20"/>
      <c r="F236" s="22"/>
      <c r="G236" s="20"/>
      <c r="H236" s="22"/>
      <c r="I236" s="20"/>
      <c r="J236" s="20"/>
    </row>
    <row r="237" spans="2:10" ht="14.25">
      <c r="B237" s="20"/>
      <c r="C237" s="20"/>
      <c r="D237" s="20"/>
      <c r="E237" s="20"/>
      <c r="F237" s="22"/>
      <c r="G237" s="20"/>
      <c r="H237" s="22"/>
      <c r="I237" s="20"/>
      <c r="J237" s="20"/>
    </row>
    <row r="238" spans="2:10" ht="14.25">
      <c r="B238" s="20"/>
      <c r="C238" s="20"/>
      <c r="D238" s="20"/>
      <c r="E238" s="20"/>
      <c r="F238" s="22"/>
      <c r="G238" s="20"/>
      <c r="H238" s="22"/>
      <c r="I238" s="20"/>
      <c r="J238" s="20"/>
    </row>
    <row r="239" spans="2:10" ht="14.25">
      <c r="B239" s="20"/>
      <c r="C239" s="20"/>
      <c r="D239" s="20"/>
      <c r="E239" s="20"/>
      <c r="F239" s="22"/>
      <c r="G239" s="20"/>
      <c r="H239" s="22"/>
      <c r="I239" s="20"/>
      <c r="J239" s="20"/>
    </row>
    <row r="240" spans="2:10" ht="14.25">
      <c r="B240" s="20"/>
      <c r="C240" s="20"/>
      <c r="D240" s="20"/>
      <c r="E240" s="20"/>
      <c r="F240" s="22"/>
      <c r="G240" s="20"/>
      <c r="H240" s="22"/>
      <c r="I240" s="20"/>
      <c r="J240" s="20"/>
    </row>
    <row r="241" spans="2:10" ht="14.25">
      <c r="B241" s="20"/>
      <c r="C241" s="20"/>
      <c r="D241" s="20"/>
      <c r="E241" s="20"/>
      <c r="F241" s="22"/>
      <c r="G241" s="20"/>
      <c r="H241" s="22"/>
      <c r="I241" s="20"/>
      <c r="J241" s="20"/>
    </row>
    <row r="242" spans="2:10" ht="14.25">
      <c r="B242" s="20"/>
      <c r="C242" s="20"/>
      <c r="D242" s="20"/>
      <c r="E242" s="20"/>
      <c r="F242" s="22"/>
      <c r="G242" s="20"/>
      <c r="H242" s="22"/>
      <c r="I242" s="20"/>
      <c r="J242" s="20"/>
    </row>
    <row r="243" spans="2:10" ht="14.25">
      <c r="B243" s="20"/>
      <c r="C243" s="20"/>
      <c r="D243" s="20"/>
      <c r="E243" s="20"/>
      <c r="F243" s="22"/>
      <c r="G243" s="20"/>
      <c r="H243" s="22"/>
      <c r="I243" s="20"/>
      <c r="J243" s="20"/>
    </row>
    <row r="244" spans="2:10" ht="14.25">
      <c r="B244" s="20"/>
      <c r="C244" s="20"/>
      <c r="D244" s="20"/>
      <c r="E244" s="20"/>
      <c r="F244" s="22"/>
      <c r="G244" s="20"/>
      <c r="H244" s="22"/>
      <c r="I244" s="20"/>
      <c r="J244" s="20"/>
    </row>
    <row r="245" spans="2:10" ht="14.25">
      <c r="B245" s="20"/>
      <c r="C245" s="20"/>
      <c r="D245" s="20"/>
      <c r="E245" s="20"/>
      <c r="F245" s="22"/>
      <c r="G245" s="20"/>
      <c r="H245" s="22"/>
      <c r="I245" s="20"/>
      <c r="J245" s="20"/>
    </row>
    <row r="246" spans="2:10" ht="14.25">
      <c r="B246" s="20"/>
      <c r="C246" s="20"/>
      <c r="D246" s="20"/>
      <c r="E246" s="20"/>
      <c r="F246" s="22"/>
      <c r="G246" s="20"/>
      <c r="H246" s="22"/>
      <c r="I246" s="20"/>
      <c r="J246" s="20"/>
    </row>
    <row r="247" spans="2:10" ht="14.25">
      <c r="B247" s="20"/>
      <c r="C247" s="20"/>
      <c r="D247" s="20"/>
      <c r="E247" s="20"/>
      <c r="F247" s="22"/>
      <c r="G247" s="20"/>
      <c r="H247" s="22"/>
      <c r="I247" s="20"/>
      <c r="J247" s="20"/>
    </row>
    <row r="248" spans="2:10" ht="14.25">
      <c r="B248" s="20"/>
      <c r="C248" s="20"/>
      <c r="D248" s="20"/>
      <c r="E248" s="20"/>
      <c r="F248" s="22"/>
      <c r="G248" s="20"/>
      <c r="H248" s="22"/>
      <c r="I248" s="20"/>
      <c r="J248" s="20"/>
    </row>
    <row r="249" spans="2:10" ht="14.25">
      <c r="B249" s="20"/>
      <c r="C249" s="20"/>
      <c r="D249" s="20"/>
      <c r="E249" s="20"/>
      <c r="F249" s="22"/>
      <c r="G249" s="20"/>
      <c r="H249" s="22"/>
      <c r="I249" s="20"/>
      <c r="J249" s="20"/>
    </row>
    <row r="250" spans="2:10" ht="14.25">
      <c r="B250" s="20"/>
      <c r="C250" s="20"/>
      <c r="D250" s="20"/>
      <c r="E250" s="20"/>
      <c r="F250" s="22"/>
      <c r="G250" s="20"/>
      <c r="H250" s="22"/>
      <c r="I250" s="20"/>
      <c r="J250" s="20"/>
    </row>
    <row r="251" spans="2:10" ht="14.25">
      <c r="B251" s="20"/>
      <c r="C251" s="20"/>
      <c r="D251" s="20"/>
      <c r="E251" s="20"/>
      <c r="F251" s="22"/>
      <c r="G251" s="20"/>
      <c r="H251" s="22"/>
      <c r="I251" s="20"/>
      <c r="J251" s="20"/>
    </row>
    <row r="252" spans="2:10" ht="14.25">
      <c r="B252" s="20"/>
      <c r="C252" s="20"/>
      <c r="D252" s="20"/>
      <c r="E252" s="20"/>
      <c r="F252" s="22"/>
      <c r="G252" s="20"/>
      <c r="H252" s="22"/>
      <c r="I252" s="20"/>
      <c r="J252" s="20"/>
    </row>
    <row r="253" spans="2:10" ht="14.25">
      <c r="B253" s="20"/>
      <c r="C253" s="20"/>
      <c r="D253" s="20"/>
      <c r="E253" s="20"/>
      <c r="F253" s="22"/>
      <c r="G253" s="20"/>
      <c r="H253" s="22"/>
      <c r="I253" s="20"/>
      <c r="J253" s="20"/>
    </row>
    <row r="254" spans="2:10" ht="14.25">
      <c r="B254" s="20"/>
      <c r="C254" s="20"/>
      <c r="D254" s="20"/>
      <c r="E254" s="20"/>
      <c r="F254" s="22"/>
      <c r="G254" s="20"/>
      <c r="H254" s="22"/>
      <c r="I254" s="20"/>
      <c r="J254" s="20"/>
    </row>
    <row r="255" spans="2:10" ht="14.25">
      <c r="B255" s="20"/>
      <c r="C255" s="20"/>
      <c r="D255" s="20"/>
      <c r="E255" s="20"/>
      <c r="F255" s="22"/>
      <c r="G255" s="20"/>
      <c r="H255" s="22"/>
      <c r="I255" s="20"/>
      <c r="J255" s="20"/>
    </row>
    <row r="256" spans="2:10" ht="14.25">
      <c r="B256" s="20"/>
      <c r="C256" s="20"/>
      <c r="D256" s="20"/>
      <c r="E256" s="20"/>
      <c r="F256" s="22"/>
      <c r="G256" s="20"/>
      <c r="H256" s="22"/>
      <c r="I256" s="20"/>
      <c r="J256" s="20"/>
    </row>
    <row r="257" spans="2:10" ht="14.25">
      <c r="B257" s="20"/>
      <c r="C257" s="20"/>
      <c r="D257" s="20"/>
      <c r="E257" s="20"/>
      <c r="F257" s="22"/>
      <c r="G257" s="20"/>
      <c r="H257" s="22"/>
      <c r="I257" s="20"/>
      <c r="J257" s="20"/>
    </row>
    <row r="258" spans="2:10" ht="14.25">
      <c r="B258" s="20"/>
      <c r="C258" s="20"/>
      <c r="D258" s="20"/>
      <c r="E258" s="20"/>
      <c r="F258" s="22"/>
      <c r="G258" s="20"/>
      <c r="H258" s="22"/>
      <c r="I258" s="20"/>
      <c r="J258" s="20"/>
    </row>
    <row r="259" spans="2:10" ht="14.25">
      <c r="B259" s="20"/>
      <c r="C259" s="20"/>
      <c r="D259" s="20"/>
      <c r="E259" s="20"/>
      <c r="F259" s="22"/>
      <c r="G259" s="20"/>
      <c r="H259" s="22"/>
      <c r="I259" s="20"/>
      <c r="J259" s="20"/>
    </row>
    <row r="260" spans="2:10" ht="14.25">
      <c r="B260" s="20"/>
      <c r="C260" s="20"/>
      <c r="D260" s="20"/>
      <c r="E260" s="20"/>
      <c r="F260" s="22"/>
      <c r="G260" s="20"/>
      <c r="H260" s="22"/>
      <c r="I260" s="20"/>
      <c r="J260" s="20"/>
    </row>
    <row r="261" spans="2:10" ht="14.25">
      <c r="B261" s="20"/>
      <c r="C261" s="20"/>
      <c r="D261" s="20"/>
      <c r="E261" s="20"/>
      <c r="F261" s="22"/>
      <c r="G261" s="20"/>
      <c r="H261" s="22"/>
      <c r="I261" s="20"/>
      <c r="J261" s="20"/>
    </row>
    <row r="262" spans="2:10" ht="14.25">
      <c r="B262" s="20"/>
      <c r="C262" s="20"/>
      <c r="D262" s="20"/>
      <c r="E262" s="20"/>
      <c r="F262" s="22"/>
      <c r="G262" s="20"/>
      <c r="H262" s="22"/>
      <c r="I262" s="20"/>
      <c r="J262" s="20"/>
    </row>
    <row r="263" spans="2:10" ht="14.25">
      <c r="B263" s="20"/>
      <c r="C263" s="20"/>
      <c r="D263" s="20"/>
      <c r="E263" s="20"/>
      <c r="F263" s="22"/>
      <c r="G263" s="20"/>
      <c r="H263" s="22"/>
      <c r="I263" s="20"/>
      <c r="J263" s="20"/>
    </row>
    <row r="264" spans="2:10" ht="14.25">
      <c r="B264" s="20"/>
      <c r="C264" s="20"/>
      <c r="D264" s="20"/>
      <c r="E264" s="20"/>
      <c r="F264" s="22"/>
      <c r="G264" s="20"/>
      <c r="H264" s="22"/>
      <c r="I264" s="20"/>
      <c r="J264" s="20"/>
    </row>
    <row r="265" spans="2:10" ht="14.25">
      <c r="B265" s="20"/>
      <c r="C265" s="20"/>
      <c r="D265" s="20"/>
      <c r="E265" s="20"/>
      <c r="F265" s="22"/>
      <c r="G265" s="20"/>
      <c r="H265" s="22"/>
      <c r="I265" s="20"/>
      <c r="J265" s="20"/>
    </row>
    <row r="266" spans="2:10" ht="14.25">
      <c r="B266" s="20"/>
      <c r="C266" s="20"/>
      <c r="D266" s="20"/>
      <c r="E266" s="20"/>
      <c r="F266" s="22"/>
      <c r="G266" s="20"/>
      <c r="H266" s="22"/>
      <c r="I266" s="20"/>
      <c r="J266" s="20"/>
    </row>
    <row r="267" spans="2:10" ht="14.25">
      <c r="B267" s="20"/>
      <c r="C267" s="20"/>
      <c r="D267" s="20"/>
      <c r="E267" s="20"/>
      <c r="F267" s="22"/>
      <c r="G267" s="20"/>
      <c r="H267" s="22"/>
      <c r="I267" s="20"/>
      <c r="J267" s="20"/>
    </row>
    <row r="268" spans="2:10" ht="14.25">
      <c r="B268" s="20"/>
      <c r="C268" s="20"/>
      <c r="D268" s="20"/>
      <c r="E268" s="20"/>
      <c r="F268" s="22"/>
      <c r="G268" s="20"/>
      <c r="H268" s="22"/>
      <c r="I268" s="20"/>
      <c r="J268" s="20"/>
    </row>
    <row r="269" spans="2:10" ht="14.25">
      <c r="B269" s="20"/>
      <c r="C269" s="20"/>
      <c r="D269" s="20"/>
      <c r="E269" s="20"/>
      <c r="F269" s="22"/>
      <c r="G269" s="20"/>
      <c r="H269" s="22"/>
      <c r="I269" s="20"/>
      <c r="J269" s="20"/>
    </row>
    <row r="270" spans="2:10" ht="14.25">
      <c r="B270" s="20"/>
      <c r="C270" s="20"/>
      <c r="D270" s="20"/>
      <c r="E270" s="20"/>
      <c r="F270" s="22"/>
      <c r="G270" s="20"/>
      <c r="H270" s="22"/>
      <c r="I270" s="20"/>
      <c r="J270" s="20"/>
    </row>
    <row r="271" spans="2:10" ht="14.25">
      <c r="B271" s="20"/>
      <c r="C271" s="20"/>
      <c r="D271" s="20"/>
      <c r="E271" s="20"/>
      <c r="F271" s="22"/>
      <c r="G271" s="20"/>
      <c r="H271" s="22"/>
      <c r="I271" s="20"/>
      <c r="J271" s="20"/>
    </row>
    <row r="272" spans="2:10" ht="14.25">
      <c r="B272" s="20"/>
      <c r="C272" s="20"/>
      <c r="D272" s="20"/>
      <c r="E272" s="20"/>
      <c r="F272" s="22"/>
      <c r="G272" s="20"/>
      <c r="H272" s="22"/>
      <c r="I272" s="20"/>
      <c r="J272" s="20"/>
    </row>
    <row r="273" spans="2:10" ht="14.25">
      <c r="B273" s="20"/>
      <c r="C273" s="20"/>
      <c r="D273" s="20"/>
      <c r="E273" s="20"/>
      <c r="F273" s="22"/>
      <c r="G273" s="20"/>
      <c r="H273" s="22"/>
      <c r="I273" s="20"/>
      <c r="J273" s="20"/>
    </row>
    <row r="274" spans="2:10" ht="14.25">
      <c r="B274" s="20"/>
      <c r="C274" s="20"/>
      <c r="D274" s="20"/>
      <c r="E274" s="20"/>
      <c r="F274" s="22"/>
      <c r="G274" s="20"/>
      <c r="H274" s="22"/>
      <c r="I274" s="20"/>
      <c r="J274" s="20"/>
    </row>
    <row r="275" spans="2:10" ht="14.25">
      <c r="B275" s="20"/>
      <c r="C275" s="20"/>
      <c r="D275" s="20"/>
      <c r="E275" s="20"/>
      <c r="F275" s="22"/>
      <c r="G275" s="20"/>
      <c r="H275" s="22"/>
      <c r="I275" s="20"/>
      <c r="J275" s="20"/>
    </row>
    <row r="276" spans="2:10" ht="14.25">
      <c r="B276" s="20"/>
      <c r="C276" s="20"/>
      <c r="D276" s="20"/>
      <c r="E276" s="20"/>
      <c r="F276" s="22"/>
      <c r="G276" s="20"/>
      <c r="H276" s="22"/>
      <c r="I276" s="20"/>
      <c r="J276" s="20"/>
    </row>
    <row r="277" spans="2:10" ht="14.25">
      <c r="B277" s="20"/>
      <c r="C277" s="20"/>
      <c r="D277" s="20"/>
      <c r="E277" s="20"/>
      <c r="F277" s="22"/>
      <c r="G277" s="20"/>
      <c r="H277" s="22"/>
      <c r="I277" s="20"/>
      <c r="J277" s="20"/>
    </row>
    <row r="278" spans="2:10" ht="14.25">
      <c r="B278" s="20"/>
      <c r="C278" s="20"/>
      <c r="D278" s="20"/>
      <c r="E278" s="20"/>
      <c r="F278" s="22"/>
      <c r="G278" s="20"/>
      <c r="H278" s="22"/>
      <c r="I278" s="20"/>
      <c r="J278" s="20"/>
    </row>
    <row r="279" spans="2:10" ht="14.25">
      <c r="B279" s="20"/>
      <c r="C279" s="20"/>
      <c r="D279" s="20"/>
      <c r="E279" s="20"/>
      <c r="F279" s="22"/>
      <c r="G279" s="20"/>
      <c r="H279" s="22"/>
      <c r="I279" s="20"/>
      <c r="J279" s="20"/>
    </row>
    <row r="280" spans="2:10" ht="14.25">
      <c r="B280" s="20"/>
      <c r="C280" s="20"/>
      <c r="D280" s="20"/>
      <c r="E280" s="20"/>
      <c r="F280" s="22"/>
      <c r="G280" s="20"/>
      <c r="H280" s="22"/>
      <c r="I280" s="20"/>
      <c r="J280" s="20"/>
    </row>
    <row r="281" spans="2:10" ht="14.25">
      <c r="B281" s="20"/>
      <c r="C281" s="20"/>
      <c r="D281" s="20"/>
      <c r="E281" s="20"/>
      <c r="F281" s="22"/>
      <c r="G281" s="20"/>
      <c r="H281" s="22"/>
      <c r="I281" s="20"/>
      <c r="J281" s="20"/>
    </row>
    <row r="282" spans="2:10" ht="14.25">
      <c r="B282" s="20"/>
      <c r="C282" s="20"/>
      <c r="D282" s="20"/>
      <c r="E282" s="20"/>
      <c r="F282" s="22"/>
      <c r="G282" s="20"/>
      <c r="H282" s="22"/>
      <c r="I282" s="20"/>
      <c r="J282" s="20"/>
    </row>
    <row r="283" spans="2:10" ht="14.25">
      <c r="B283" s="20"/>
      <c r="C283" s="20"/>
      <c r="D283" s="20"/>
      <c r="E283" s="20"/>
      <c r="F283" s="22"/>
      <c r="G283" s="20"/>
      <c r="H283" s="22"/>
      <c r="I283" s="20"/>
      <c r="J283" s="20"/>
    </row>
    <row r="284" spans="2:10" ht="14.25">
      <c r="B284" s="20"/>
      <c r="C284" s="20"/>
      <c r="D284" s="20"/>
      <c r="E284" s="20"/>
      <c r="F284" s="22"/>
      <c r="G284" s="20"/>
      <c r="H284" s="22"/>
      <c r="I284" s="20"/>
      <c r="J284" s="20"/>
    </row>
    <row r="285" spans="2:10" ht="14.25">
      <c r="B285" s="20"/>
      <c r="C285" s="20"/>
      <c r="D285" s="20"/>
      <c r="E285" s="20"/>
      <c r="F285" s="22"/>
      <c r="G285" s="20"/>
      <c r="H285" s="22"/>
      <c r="I285" s="20"/>
      <c r="J285" s="20"/>
    </row>
    <row r="286" spans="2:10" ht="14.25">
      <c r="B286" s="20"/>
      <c r="C286" s="20"/>
      <c r="D286" s="20"/>
      <c r="E286" s="20"/>
      <c r="F286" s="22"/>
      <c r="G286" s="20"/>
      <c r="H286" s="22"/>
      <c r="I286" s="20"/>
      <c r="J286" s="20"/>
    </row>
    <row r="287" spans="2:10" ht="14.25">
      <c r="B287" s="20"/>
      <c r="C287" s="20"/>
      <c r="D287" s="20"/>
      <c r="E287" s="20"/>
      <c r="F287" s="22"/>
      <c r="G287" s="20"/>
      <c r="H287" s="22"/>
      <c r="I287" s="20"/>
      <c r="J287" s="20"/>
    </row>
    <row r="288" spans="2:10" ht="14.25">
      <c r="B288" s="20"/>
      <c r="C288" s="20"/>
      <c r="D288" s="20"/>
      <c r="E288" s="20"/>
      <c r="F288" s="22"/>
      <c r="G288" s="20"/>
      <c r="H288" s="22"/>
      <c r="I288" s="20"/>
      <c r="J288" s="20"/>
    </row>
    <row r="289" spans="2:10" ht="14.25">
      <c r="B289" s="20"/>
      <c r="C289" s="20"/>
      <c r="D289" s="20"/>
      <c r="E289" s="20"/>
      <c r="F289" s="22"/>
      <c r="G289" s="20"/>
      <c r="H289" s="22"/>
      <c r="I289" s="20"/>
      <c r="J289" s="20"/>
    </row>
    <row r="290" spans="2:10" ht="14.25">
      <c r="B290" s="20"/>
      <c r="C290" s="20"/>
      <c r="D290" s="20"/>
      <c r="E290" s="20"/>
      <c r="F290" s="22"/>
      <c r="G290" s="20"/>
      <c r="H290" s="22"/>
      <c r="I290" s="20"/>
      <c r="J290" s="20"/>
    </row>
    <row r="291" spans="2:10" ht="14.25">
      <c r="B291" s="20"/>
      <c r="C291" s="20"/>
      <c r="D291" s="20"/>
      <c r="E291" s="20"/>
      <c r="F291" s="22"/>
      <c r="G291" s="20"/>
      <c r="H291" s="22"/>
      <c r="I291" s="20"/>
      <c r="J291" s="20"/>
    </row>
    <row r="292" spans="2:10" ht="14.25">
      <c r="B292" s="20"/>
      <c r="C292" s="20"/>
      <c r="D292" s="20"/>
      <c r="E292" s="20"/>
      <c r="F292" s="22"/>
      <c r="G292" s="20"/>
      <c r="H292" s="22"/>
      <c r="I292" s="20"/>
      <c r="J292" s="20"/>
    </row>
    <row r="293" spans="2:10" ht="14.25">
      <c r="B293" s="20"/>
      <c r="C293" s="20"/>
      <c r="D293" s="20"/>
      <c r="E293" s="20"/>
      <c r="F293" s="22"/>
      <c r="G293" s="20"/>
      <c r="H293" s="22"/>
      <c r="I293" s="20"/>
      <c r="J293" s="20"/>
    </row>
    <row r="294" spans="2:10" ht="14.25">
      <c r="B294" s="20"/>
      <c r="C294" s="20"/>
      <c r="D294" s="20"/>
      <c r="E294" s="20"/>
      <c r="F294" s="22"/>
      <c r="G294" s="20"/>
      <c r="H294" s="22"/>
      <c r="I294" s="20"/>
      <c r="J294" s="20"/>
    </row>
    <row r="295" spans="2:10" ht="14.25">
      <c r="B295" s="20"/>
      <c r="C295" s="20"/>
      <c r="D295" s="20"/>
      <c r="E295" s="20"/>
      <c r="F295" s="22"/>
      <c r="G295" s="20"/>
      <c r="H295" s="22"/>
      <c r="I295" s="20"/>
      <c r="J295" s="20"/>
    </row>
    <row r="296" spans="2:10" ht="14.25">
      <c r="B296" s="20"/>
      <c r="C296" s="20"/>
      <c r="D296" s="20"/>
      <c r="E296" s="20"/>
      <c r="F296" s="22"/>
      <c r="G296" s="20"/>
      <c r="H296" s="22"/>
      <c r="I296" s="20"/>
      <c r="J296" s="20"/>
    </row>
    <row r="297" spans="2:10" ht="14.25">
      <c r="B297" s="20"/>
      <c r="C297" s="20"/>
      <c r="D297" s="20"/>
      <c r="E297" s="20"/>
      <c r="F297" s="22"/>
      <c r="G297" s="20"/>
      <c r="H297" s="22"/>
      <c r="I297" s="20"/>
      <c r="J297" s="20"/>
    </row>
    <row r="298" spans="2:10" ht="14.25">
      <c r="B298" s="20"/>
      <c r="C298" s="20"/>
      <c r="D298" s="20"/>
      <c r="E298" s="20"/>
      <c r="F298" s="22"/>
      <c r="G298" s="20"/>
      <c r="H298" s="22"/>
      <c r="I298" s="20"/>
      <c r="J298" s="20"/>
    </row>
    <row r="299" spans="2:10" ht="14.25">
      <c r="B299" s="20"/>
      <c r="C299" s="20"/>
      <c r="D299" s="20"/>
      <c r="E299" s="20"/>
      <c r="F299" s="22"/>
      <c r="G299" s="20"/>
      <c r="H299" s="22"/>
      <c r="I299" s="20"/>
      <c r="J299" s="20"/>
    </row>
    <row r="300" spans="2:10" ht="14.25">
      <c r="B300" s="20"/>
      <c r="C300" s="20"/>
      <c r="D300" s="20"/>
      <c r="E300" s="20"/>
      <c r="F300" s="22"/>
      <c r="G300" s="20"/>
      <c r="H300" s="22"/>
      <c r="I300" s="20"/>
      <c r="J300" s="20"/>
    </row>
    <row r="301" spans="2:10" ht="14.25">
      <c r="B301" s="20"/>
      <c r="C301" s="20"/>
      <c r="D301" s="20"/>
      <c r="E301" s="20"/>
      <c r="F301" s="22"/>
      <c r="G301" s="20"/>
      <c r="H301" s="22"/>
      <c r="I301" s="20"/>
      <c r="J301" s="20"/>
    </row>
    <row r="302" spans="2:10" ht="14.25">
      <c r="B302" s="20"/>
      <c r="C302" s="20"/>
      <c r="D302" s="20"/>
      <c r="E302" s="20"/>
      <c r="F302" s="22"/>
      <c r="G302" s="20"/>
      <c r="H302" s="22"/>
      <c r="I302" s="20"/>
      <c r="J302" s="20"/>
    </row>
    <row r="303" spans="2:10" ht="14.25">
      <c r="B303" s="20"/>
      <c r="C303" s="20"/>
      <c r="D303" s="20"/>
      <c r="E303" s="20"/>
      <c r="F303" s="22"/>
      <c r="G303" s="20"/>
      <c r="H303" s="22"/>
      <c r="I303" s="20"/>
      <c r="J303" s="20"/>
    </row>
    <row r="304" spans="2:10" ht="14.25">
      <c r="B304" s="20"/>
      <c r="C304" s="20"/>
      <c r="D304" s="20"/>
      <c r="E304" s="20"/>
      <c r="F304" s="22"/>
      <c r="G304" s="20"/>
      <c r="H304" s="22"/>
      <c r="I304" s="20"/>
      <c r="J304" s="20"/>
    </row>
    <row r="305" spans="2:10" ht="14.25">
      <c r="B305" s="20"/>
      <c r="C305" s="20"/>
      <c r="D305" s="20"/>
      <c r="E305" s="20"/>
      <c r="F305" s="22"/>
      <c r="G305" s="20"/>
      <c r="H305" s="22"/>
      <c r="I305" s="20"/>
      <c r="J305" s="20"/>
    </row>
    <row r="306" spans="2:10" ht="14.25">
      <c r="B306" s="20"/>
      <c r="C306" s="20"/>
      <c r="D306" s="20"/>
      <c r="E306" s="20"/>
      <c r="F306" s="22"/>
      <c r="G306" s="20"/>
      <c r="H306" s="22"/>
      <c r="I306" s="20"/>
      <c r="J306" s="20"/>
    </row>
    <row r="307" spans="2:10" ht="14.25">
      <c r="B307" s="20"/>
      <c r="C307" s="20"/>
      <c r="D307" s="20"/>
      <c r="E307" s="20"/>
      <c r="F307" s="22"/>
      <c r="G307" s="20"/>
      <c r="H307" s="22"/>
      <c r="I307" s="20"/>
      <c r="J307" s="20"/>
    </row>
    <row r="308" spans="2:10" ht="14.25">
      <c r="B308" s="20"/>
      <c r="C308" s="20"/>
      <c r="D308" s="20"/>
      <c r="E308" s="20"/>
      <c r="F308" s="22"/>
      <c r="G308" s="20"/>
      <c r="H308" s="22"/>
      <c r="I308" s="20"/>
      <c r="J308" s="20"/>
    </row>
    <row r="309" spans="2:10" ht="14.25">
      <c r="B309" s="20"/>
      <c r="C309" s="20"/>
      <c r="D309" s="20"/>
      <c r="E309" s="20"/>
      <c r="F309" s="22"/>
      <c r="G309" s="20"/>
      <c r="H309" s="22"/>
      <c r="I309" s="20"/>
      <c r="J309" s="20"/>
    </row>
    <row r="310" spans="2:10" ht="14.25">
      <c r="B310" s="20"/>
      <c r="C310" s="20"/>
      <c r="D310" s="20"/>
      <c r="E310" s="20"/>
      <c r="F310" s="22"/>
      <c r="G310" s="20"/>
      <c r="H310" s="22"/>
      <c r="I310" s="20"/>
      <c r="J310" s="20"/>
    </row>
    <row r="311" spans="2:10" ht="14.25">
      <c r="B311" s="20"/>
      <c r="C311" s="20"/>
      <c r="D311" s="20"/>
      <c r="E311" s="20"/>
      <c r="F311" s="22"/>
      <c r="G311" s="20"/>
      <c r="H311" s="22"/>
      <c r="I311" s="20"/>
      <c r="J311" s="20"/>
    </row>
    <row r="312" spans="2:10" ht="14.25">
      <c r="B312" s="20"/>
      <c r="C312" s="20"/>
      <c r="D312" s="20"/>
      <c r="E312" s="20"/>
      <c r="F312" s="22"/>
      <c r="G312" s="20"/>
      <c r="H312" s="22"/>
      <c r="I312" s="20"/>
      <c r="J312" s="20"/>
    </row>
    <row r="313" spans="2:10" ht="14.25">
      <c r="B313" s="20"/>
      <c r="C313" s="20"/>
      <c r="D313" s="20"/>
      <c r="E313" s="20"/>
      <c r="F313" s="22"/>
      <c r="G313" s="20"/>
      <c r="H313" s="22"/>
      <c r="I313" s="20"/>
      <c r="J313" s="20"/>
    </row>
    <row r="314" spans="2:10" ht="14.25">
      <c r="B314" s="20"/>
      <c r="C314" s="20"/>
      <c r="D314" s="20"/>
      <c r="E314" s="20"/>
      <c r="F314" s="22"/>
      <c r="G314" s="20"/>
      <c r="H314" s="22"/>
      <c r="I314" s="20"/>
      <c r="J314" s="20"/>
    </row>
    <row r="315" spans="2:10" ht="14.25">
      <c r="B315" s="20"/>
      <c r="C315" s="20"/>
      <c r="D315" s="20"/>
      <c r="E315" s="20"/>
      <c r="F315" s="22"/>
      <c r="G315" s="20"/>
      <c r="H315" s="22"/>
      <c r="I315" s="20"/>
      <c r="J315" s="20"/>
    </row>
    <row r="316" spans="2:10" ht="14.25">
      <c r="B316" s="20"/>
      <c r="C316" s="20"/>
      <c r="D316" s="20"/>
      <c r="E316" s="20"/>
      <c r="F316" s="22"/>
      <c r="G316" s="20"/>
      <c r="H316" s="22"/>
      <c r="I316" s="20"/>
      <c r="J316" s="20"/>
    </row>
    <row r="317" spans="2:10" ht="14.25">
      <c r="B317" s="20"/>
      <c r="C317" s="20"/>
      <c r="D317" s="20"/>
      <c r="E317" s="20"/>
      <c r="F317" s="22"/>
      <c r="G317" s="20"/>
      <c r="H317" s="22"/>
      <c r="I317" s="20"/>
      <c r="J317" s="20"/>
    </row>
    <row r="318" spans="2:10" ht="14.25">
      <c r="B318" s="20"/>
      <c r="C318" s="20"/>
      <c r="D318" s="20"/>
      <c r="E318" s="20"/>
      <c r="F318" s="22"/>
      <c r="G318" s="20"/>
      <c r="H318" s="22"/>
      <c r="I318" s="20"/>
      <c r="J318" s="20"/>
    </row>
    <row r="319" spans="2:10" ht="14.25">
      <c r="B319" s="20"/>
      <c r="C319" s="20"/>
      <c r="D319" s="20"/>
      <c r="E319" s="20"/>
      <c r="F319" s="22"/>
      <c r="G319" s="20"/>
      <c r="H319" s="22"/>
      <c r="I319" s="20"/>
      <c r="J319" s="20"/>
    </row>
    <row r="320" spans="2:10" ht="14.25">
      <c r="B320" s="20"/>
      <c r="C320" s="20"/>
      <c r="D320" s="20"/>
      <c r="E320" s="20"/>
      <c r="F320" s="22"/>
      <c r="G320" s="20"/>
      <c r="H320" s="22"/>
      <c r="I320" s="20"/>
      <c r="J320" s="20"/>
    </row>
    <row r="321" spans="2:10" ht="14.25">
      <c r="B321" s="20"/>
      <c r="C321" s="20"/>
      <c r="D321" s="20"/>
      <c r="E321" s="20"/>
      <c r="F321" s="22"/>
      <c r="G321" s="20"/>
      <c r="H321" s="22"/>
      <c r="I321" s="20"/>
      <c r="J321" s="20"/>
    </row>
    <row r="322" spans="2:10" ht="14.25">
      <c r="B322" s="20"/>
      <c r="C322" s="20"/>
      <c r="D322" s="20"/>
      <c r="E322" s="20"/>
      <c r="F322" s="22"/>
      <c r="G322" s="20"/>
      <c r="H322" s="22"/>
      <c r="I322" s="20"/>
      <c r="J322" s="20"/>
    </row>
    <row r="323" spans="2:10" ht="14.25">
      <c r="B323" s="20"/>
      <c r="C323" s="20"/>
      <c r="D323" s="20"/>
      <c r="E323" s="20"/>
      <c r="F323" s="22"/>
      <c r="G323" s="20"/>
      <c r="H323" s="22"/>
      <c r="I323" s="20"/>
      <c r="J323" s="20"/>
    </row>
    <row r="324" spans="2:10" ht="14.25">
      <c r="B324" s="20"/>
      <c r="C324" s="20"/>
      <c r="D324" s="20"/>
      <c r="E324" s="20"/>
      <c r="F324" s="22"/>
      <c r="G324" s="20"/>
      <c r="H324" s="22"/>
      <c r="I324" s="20"/>
      <c r="J324" s="20"/>
    </row>
    <row r="325" spans="2:10" ht="14.25">
      <c r="B325" s="20"/>
      <c r="C325" s="20"/>
      <c r="D325" s="20"/>
      <c r="E325" s="20"/>
      <c r="F325" s="22"/>
      <c r="G325" s="20"/>
      <c r="H325" s="22"/>
      <c r="I325" s="20"/>
      <c r="J325" s="20"/>
    </row>
    <row r="326" spans="2:10" ht="14.25">
      <c r="B326" s="20"/>
      <c r="C326" s="20"/>
      <c r="D326" s="20"/>
      <c r="E326" s="20"/>
      <c r="F326" s="22"/>
      <c r="G326" s="20"/>
      <c r="H326" s="22"/>
      <c r="I326" s="20"/>
      <c r="J326" s="20"/>
    </row>
    <row r="327" spans="2:10" ht="14.25">
      <c r="B327" s="20"/>
      <c r="C327" s="20"/>
      <c r="D327" s="20"/>
      <c r="E327" s="20"/>
      <c r="F327" s="22"/>
      <c r="G327" s="20"/>
      <c r="H327" s="22"/>
      <c r="I327" s="20"/>
      <c r="J327" s="20"/>
    </row>
    <row r="328" spans="2:10" ht="14.25">
      <c r="B328" s="20"/>
      <c r="C328" s="20"/>
      <c r="D328" s="20"/>
      <c r="E328" s="20"/>
      <c r="F328" s="22"/>
      <c r="G328" s="20"/>
      <c r="H328" s="22"/>
      <c r="I328" s="20"/>
      <c r="J328" s="20"/>
    </row>
    <row r="329" spans="2:10" ht="14.25">
      <c r="B329" s="20"/>
      <c r="C329" s="20"/>
      <c r="D329" s="20"/>
      <c r="E329" s="20"/>
      <c r="F329" s="22"/>
      <c r="G329" s="20"/>
      <c r="H329" s="22"/>
      <c r="I329" s="20"/>
      <c r="J329" s="20"/>
    </row>
    <row r="330" spans="2:10" ht="14.25">
      <c r="B330" s="20"/>
      <c r="C330" s="20"/>
      <c r="D330" s="20"/>
      <c r="E330" s="20"/>
      <c r="F330" s="22"/>
      <c r="G330" s="20"/>
      <c r="H330" s="22"/>
      <c r="I330" s="20"/>
      <c r="J330" s="20"/>
    </row>
    <row r="331" spans="2:10" ht="14.25">
      <c r="B331" s="20"/>
      <c r="C331" s="20"/>
      <c r="D331" s="20"/>
      <c r="E331" s="20"/>
      <c r="F331" s="22"/>
      <c r="G331" s="20"/>
      <c r="H331" s="22"/>
      <c r="I331" s="20"/>
      <c r="J331" s="20"/>
    </row>
    <row r="332" spans="2:10" ht="14.25">
      <c r="B332" s="20"/>
      <c r="C332" s="20"/>
      <c r="D332" s="20"/>
      <c r="E332" s="20"/>
      <c r="F332" s="22"/>
      <c r="G332" s="20"/>
      <c r="H332" s="22"/>
      <c r="I332" s="20"/>
      <c r="J332" s="20"/>
    </row>
    <row r="333" spans="2:10" ht="14.25">
      <c r="B333" s="20"/>
      <c r="C333" s="20"/>
      <c r="D333" s="20"/>
      <c r="E333" s="20"/>
      <c r="F333" s="22"/>
      <c r="G333" s="20"/>
      <c r="H333" s="22"/>
      <c r="I333" s="20"/>
      <c r="J333" s="20"/>
    </row>
    <row r="334" spans="2:10" ht="14.25">
      <c r="B334" s="20"/>
      <c r="C334" s="20"/>
      <c r="D334" s="20"/>
      <c r="E334" s="20"/>
      <c r="F334" s="22"/>
      <c r="G334" s="20"/>
      <c r="H334" s="22"/>
      <c r="I334" s="20"/>
      <c r="J334" s="20"/>
    </row>
    <row r="335" spans="2:10" ht="14.25">
      <c r="B335" s="20"/>
      <c r="C335" s="20"/>
      <c r="D335" s="20"/>
      <c r="E335" s="20"/>
      <c r="F335" s="22"/>
      <c r="G335" s="20"/>
      <c r="H335" s="22"/>
      <c r="I335" s="20"/>
      <c r="J335" s="20"/>
    </row>
    <row r="336" spans="2:10" ht="14.25">
      <c r="B336" s="20"/>
      <c r="C336" s="20"/>
      <c r="D336" s="20"/>
      <c r="E336" s="20"/>
      <c r="F336" s="22"/>
      <c r="G336" s="20"/>
      <c r="H336" s="22"/>
      <c r="I336" s="20"/>
      <c r="J336" s="20"/>
    </row>
    <row r="337" spans="2:10" ht="14.25">
      <c r="B337" s="20"/>
      <c r="C337" s="20"/>
      <c r="D337" s="20"/>
      <c r="E337" s="20"/>
      <c r="F337" s="22"/>
      <c r="G337" s="20"/>
      <c r="H337" s="22"/>
      <c r="I337" s="20"/>
      <c r="J337" s="20"/>
    </row>
    <row r="338" spans="2:10" ht="14.25">
      <c r="B338" s="20"/>
      <c r="C338" s="20"/>
      <c r="D338" s="20"/>
      <c r="E338" s="20"/>
      <c r="F338" s="22"/>
      <c r="G338" s="20"/>
      <c r="H338" s="22"/>
      <c r="I338" s="20"/>
      <c r="J338" s="20"/>
    </row>
    <row r="339" spans="2:10" ht="14.25">
      <c r="B339" s="20"/>
      <c r="C339" s="20"/>
      <c r="D339" s="20"/>
      <c r="E339" s="20"/>
      <c r="F339" s="22"/>
      <c r="G339" s="20"/>
      <c r="H339" s="22"/>
      <c r="I339" s="20"/>
      <c r="J339" s="20"/>
    </row>
    <row r="340" spans="2:10" ht="14.25">
      <c r="B340" s="20"/>
      <c r="C340" s="20"/>
      <c r="D340" s="20"/>
      <c r="E340" s="20"/>
      <c r="F340" s="22"/>
      <c r="G340" s="20"/>
      <c r="H340" s="22"/>
      <c r="I340" s="20"/>
      <c r="J340" s="20"/>
    </row>
    <row r="341" spans="2:10" ht="14.25">
      <c r="B341" s="20"/>
      <c r="C341" s="20"/>
      <c r="D341" s="20"/>
      <c r="E341" s="20"/>
      <c r="F341" s="22"/>
      <c r="G341" s="20"/>
      <c r="H341" s="22"/>
      <c r="I341" s="20"/>
      <c r="J341" s="20"/>
    </row>
    <row r="342" spans="2:10" ht="14.25">
      <c r="B342" s="20"/>
      <c r="C342" s="20"/>
      <c r="D342" s="20"/>
      <c r="E342" s="20"/>
      <c r="F342" s="22"/>
      <c r="G342" s="20"/>
      <c r="H342" s="22"/>
      <c r="I342" s="20"/>
      <c r="J342" s="20"/>
    </row>
    <row r="343" spans="2:10" ht="14.25">
      <c r="B343" s="20"/>
      <c r="C343" s="20"/>
      <c r="D343" s="20"/>
      <c r="E343" s="20"/>
      <c r="F343" s="22"/>
      <c r="G343" s="20"/>
      <c r="H343" s="22"/>
      <c r="I343" s="20"/>
      <c r="J343" s="20"/>
    </row>
    <row r="344" spans="2:10" ht="14.25">
      <c r="B344" s="20"/>
      <c r="C344" s="20"/>
      <c r="D344" s="20"/>
      <c r="E344" s="20"/>
      <c r="F344" s="22"/>
      <c r="G344" s="20"/>
      <c r="H344" s="22"/>
      <c r="I344" s="20"/>
      <c r="J344" s="20"/>
    </row>
    <row r="345" spans="2:10" ht="14.25">
      <c r="B345" s="20"/>
      <c r="C345" s="20"/>
      <c r="D345" s="20"/>
      <c r="E345" s="20"/>
      <c r="F345" s="22"/>
      <c r="G345" s="20"/>
      <c r="H345" s="22"/>
      <c r="I345" s="20"/>
      <c r="J345" s="20"/>
    </row>
    <row r="346" spans="2:10" ht="14.25">
      <c r="B346" s="20"/>
      <c r="C346" s="20"/>
      <c r="D346" s="20"/>
      <c r="E346" s="20"/>
      <c r="F346" s="22"/>
      <c r="G346" s="20"/>
      <c r="H346" s="22"/>
      <c r="I346" s="20"/>
      <c r="J346" s="20"/>
    </row>
    <row r="347" spans="2:10" ht="14.25">
      <c r="B347" s="20"/>
      <c r="C347" s="20"/>
      <c r="D347" s="20"/>
      <c r="E347" s="20"/>
      <c r="F347" s="22"/>
      <c r="G347" s="20"/>
      <c r="H347" s="22"/>
      <c r="I347" s="20"/>
      <c r="J347" s="20"/>
    </row>
    <row r="348" spans="2:10" ht="14.25">
      <c r="B348" s="20"/>
      <c r="C348" s="20"/>
      <c r="D348" s="20"/>
      <c r="E348" s="20"/>
      <c r="F348" s="22"/>
      <c r="G348" s="20"/>
      <c r="H348" s="22"/>
      <c r="I348" s="20"/>
      <c r="J348" s="20"/>
    </row>
    <row r="349" spans="2:10" ht="14.25">
      <c r="B349" s="20"/>
      <c r="C349" s="20"/>
      <c r="D349" s="20"/>
      <c r="E349" s="20"/>
      <c r="F349" s="22"/>
      <c r="G349" s="20"/>
      <c r="H349" s="22"/>
      <c r="I349" s="20"/>
      <c r="J349" s="20"/>
    </row>
    <row r="350" spans="2:10" ht="14.25">
      <c r="B350" s="20"/>
      <c r="C350" s="20"/>
      <c r="D350" s="20"/>
      <c r="E350" s="20"/>
      <c r="F350" s="22"/>
      <c r="G350" s="20"/>
      <c r="H350" s="22"/>
      <c r="I350" s="20"/>
      <c r="J350" s="20"/>
    </row>
    <row r="351" spans="2:10" ht="14.25">
      <c r="B351" s="20"/>
      <c r="C351" s="20"/>
      <c r="D351" s="20"/>
      <c r="E351" s="20"/>
      <c r="F351" s="22"/>
      <c r="G351" s="20"/>
      <c r="H351" s="22"/>
      <c r="I351" s="20"/>
      <c r="J351" s="20"/>
    </row>
    <row r="352" spans="2:10" ht="14.25">
      <c r="B352" s="20"/>
      <c r="C352" s="20"/>
      <c r="D352" s="20"/>
      <c r="E352" s="20"/>
      <c r="F352" s="22"/>
      <c r="G352" s="20"/>
      <c r="H352" s="22"/>
      <c r="I352" s="20"/>
      <c r="J352" s="20"/>
    </row>
    <row r="353" spans="2:10" ht="14.25">
      <c r="B353" s="20"/>
      <c r="C353" s="20"/>
      <c r="D353" s="20"/>
      <c r="E353" s="20"/>
      <c r="F353" s="22"/>
      <c r="G353" s="20"/>
      <c r="H353" s="22"/>
      <c r="I353" s="20"/>
      <c r="J353" s="20"/>
    </row>
    <row r="354" spans="2:10" ht="14.25">
      <c r="B354" s="20"/>
      <c r="C354" s="20"/>
      <c r="D354" s="20"/>
      <c r="E354" s="20"/>
      <c r="F354" s="22"/>
      <c r="G354" s="20"/>
      <c r="H354" s="22"/>
      <c r="I354" s="20"/>
      <c r="J354" s="20"/>
    </row>
    <row r="355" spans="2:10" ht="14.25">
      <c r="B355" s="20"/>
      <c r="C355" s="20"/>
      <c r="D355" s="20"/>
      <c r="E355" s="20"/>
      <c r="F355" s="22"/>
      <c r="G355" s="20"/>
      <c r="H355" s="22"/>
      <c r="I355" s="20"/>
      <c r="J355" s="20"/>
    </row>
    <row r="356" spans="2:10" ht="14.25">
      <c r="B356" s="20"/>
      <c r="C356" s="20"/>
      <c r="D356" s="20"/>
      <c r="E356" s="20"/>
      <c r="F356" s="22"/>
      <c r="G356" s="20"/>
      <c r="H356" s="22"/>
      <c r="I356" s="20"/>
      <c r="J356" s="20"/>
    </row>
    <row r="357" spans="2:10" ht="14.25">
      <c r="B357" s="20"/>
      <c r="C357" s="20"/>
      <c r="D357" s="20"/>
      <c r="E357" s="20"/>
      <c r="F357" s="22"/>
      <c r="G357" s="20"/>
      <c r="H357" s="22"/>
      <c r="I357" s="20"/>
      <c r="J357" s="20"/>
    </row>
    <row r="358" spans="2:10" ht="14.25">
      <c r="B358" s="20"/>
      <c r="C358" s="20"/>
      <c r="D358" s="20"/>
      <c r="E358" s="20"/>
      <c r="F358" s="22"/>
      <c r="G358" s="20"/>
      <c r="H358" s="22"/>
      <c r="I358" s="20"/>
      <c r="J358" s="20"/>
    </row>
    <row r="359" spans="2:10" ht="14.25">
      <c r="B359" s="20"/>
      <c r="C359" s="20"/>
      <c r="D359" s="20"/>
      <c r="E359" s="20"/>
      <c r="F359" s="22"/>
      <c r="G359" s="20"/>
      <c r="H359" s="22"/>
      <c r="I359" s="20"/>
      <c r="J359" s="20"/>
    </row>
    <row r="360" spans="2:10" ht="14.25">
      <c r="B360" s="20"/>
      <c r="C360" s="20"/>
      <c r="D360" s="20"/>
      <c r="E360" s="20"/>
      <c r="F360" s="22"/>
      <c r="G360" s="20"/>
      <c r="H360" s="22"/>
      <c r="I360" s="20"/>
      <c r="J360" s="20"/>
    </row>
    <row r="361" spans="2:10" ht="14.25">
      <c r="B361" s="20"/>
      <c r="C361" s="20"/>
      <c r="D361" s="20"/>
      <c r="E361" s="20"/>
      <c r="F361" s="22"/>
      <c r="G361" s="20"/>
      <c r="H361" s="22"/>
      <c r="I361" s="20"/>
      <c r="J361" s="20"/>
    </row>
    <row r="362" spans="2:10" ht="14.25">
      <c r="B362" s="20"/>
      <c r="C362" s="20"/>
      <c r="D362" s="20"/>
      <c r="E362" s="20"/>
      <c r="F362" s="22"/>
      <c r="G362" s="20"/>
      <c r="H362" s="22"/>
      <c r="I362" s="20"/>
      <c r="J362" s="20"/>
    </row>
    <row r="363" spans="2:10" ht="14.25">
      <c r="B363" s="20"/>
      <c r="C363" s="20"/>
      <c r="D363" s="20"/>
      <c r="E363" s="20"/>
      <c r="F363" s="22"/>
      <c r="G363" s="20"/>
      <c r="H363" s="22"/>
      <c r="I363" s="20"/>
      <c r="J363" s="20"/>
    </row>
    <row r="364" spans="2:10" ht="14.25">
      <c r="B364" s="20"/>
      <c r="C364" s="20"/>
      <c r="D364" s="20"/>
      <c r="E364" s="20"/>
      <c r="F364" s="22"/>
      <c r="G364" s="20"/>
      <c r="H364" s="22"/>
      <c r="I364" s="20"/>
      <c r="J364" s="20"/>
    </row>
    <row r="365" spans="2:10" ht="14.25">
      <c r="B365" s="20"/>
      <c r="C365" s="20"/>
      <c r="D365" s="20"/>
      <c r="E365" s="20"/>
      <c r="F365" s="22"/>
      <c r="G365" s="20"/>
      <c r="H365" s="22"/>
      <c r="I365" s="20"/>
      <c r="J365" s="20"/>
    </row>
    <row r="366" spans="2:10" ht="14.25">
      <c r="B366" s="20"/>
      <c r="C366" s="20"/>
      <c r="D366" s="20"/>
      <c r="E366" s="20"/>
      <c r="F366" s="22"/>
      <c r="G366" s="20"/>
      <c r="H366" s="22"/>
      <c r="I366" s="20"/>
      <c r="J366" s="20"/>
    </row>
    <row r="367" spans="2:10" ht="14.25">
      <c r="B367" s="20"/>
      <c r="C367" s="20"/>
      <c r="D367" s="20"/>
      <c r="E367" s="20"/>
      <c r="F367" s="22"/>
      <c r="G367" s="20"/>
      <c r="H367" s="22"/>
      <c r="I367" s="20"/>
      <c r="J367" s="20"/>
    </row>
    <row r="368" spans="2:10" ht="14.25">
      <c r="B368" s="20"/>
      <c r="C368" s="20"/>
      <c r="D368" s="20"/>
      <c r="E368" s="20"/>
      <c r="F368" s="22"/>
      <c r="G368" s="20"/>
      <c r="H368" s="22"/>
      <c r="I368" s="20"/>
      <c r="J368" s="20"/>
    </row>
    <row r="369" spans="2:10" ht="14.25">
      <c r="B369" s="20"/>
      <c r="C369" s="20"/>
      <c r="D369" s="20"/>
      <c r="E369" s="20"/>
      <c r="F369" s="22"/>
      <c r="G369" s="20"/>
      <c r="H369" s="22"/>
      <c r="I369" s="20"/>
      <c r="J369" s="20"/>
    </row>
    <row r="370" spans="2:10" ht="14.25">
      <c r="B370" s="20"/>
      <c r="C370" s="20"/>
      <c r="D370" s="20"/>
      <c r="E370" s="20"/>
      <c r="F370" s="22"/>
      <c r="G370" s="20"/>
      <c r="H370" s="22"/>
      <c r="I370" s="20"/>
      <c r="J370" s="20"/>
    </row>
    <row r="371" spans="2:10" ht="14.25">
      <c r="B371" s="20"/>
      <c r="C371" s="20"/>
      <c r="D371" s="20"/>
      <c r="E371" s="20"/>
      <c r="F371" s="22"/>
      <c r="G371" s="20"/>
      <c r="H371" s="22"/>
      <c r="I371" s="20"/>
      <c r="J371" s="20"/>
    </row>
    <row r="372" spans="2:10" ht="14.25">
      <c r="B372" s="20"/>
      <c r="C372" s="20"/>
      <c r="D372" s="20"/>
      <c r="E372" s="20"/>
      <c r="F372" s="22"/>
      <c r="G372" s="20"/>
      <c r="H372" s="22"/>
      <c r="I372" s="20"/>
      <c r="J372" s="20"/>
    </row>
    <row r="373" spans="2:10" ht="14.25">
      <c r="B373" s="20"/>
      <c r="C373" s="20"/>
      <c r="D373" s="20"/>
      <c r="E373" s="20"/>
      <c r="F373" s="22"/>
      <c r="G373" s="20"/>
      <c r="H373" s="22"/>
      <c r="I373" s="20"/>
      <c r="J373" s="20"/>
    </row>
    <row r="374" spans="2:10" ht="14.25">
      <c r="B374" s="20"/>
      <c r="C374" s="20"/>
      <c r="D374" s="20"/>
      <c r="E374" s="20"/>
      <c r="F374" s="22"/>
      <c r="G374" s="20"/>
      <c r="H374" s="22"/>
      <c r="I374" s="20"/>
      <c r="J374" s="20"/>
    </row>
    <row r="375" spans="2:10" ht="14.25">
      <c r="B375" s="20"/>
      <c r="C375" s="20"/>
      <c r="D375" s="20"/>
      <c r="E375" s="20"/>
      <c r="F375" s="22"/>
      <c r="G375" s="20"/>
      <c r="H375" s="22"/>
      <c r="I375" s="20"/>
      <c r="J375" s="20"/>
    </row>
    <row r="376" spans="2:10" ht="14.25">
      <c r="B376" s="20"/>
      <c r="C376" s="20"/>
      <c r="D376" s="20"/>
      <c r="E376" s="20"/>
      <c r="F376" s="22"/>
      <c r="G376" s="20"/>
      <c r="H376" s="22"/>
      <c r="I376" s="20"/>
      <c r="J376" s="20"/>
    </row>
    <row r="377" spans="2:10" ht="14.25">
      <c r="B377" s="20"/>
      <c r="C377" s="20"/>
      <c r="D377" s="20"/>
      <c r="E377" s="20"/>
      <c r="F377" s="22"/>
      <c r="G377" s="20"/>
      <c r="H377" s="22"/>
      <c r="I377" s="20"/>
      <c r="J377" s="20"/>
    </row>
    <row r="378" spans="2:10" ht="14.25">
      <c r="B378" s="20"/>
      <c r="C378" s="20"/>
      <c r="D378" s="20"/>
      <c r="E378" s="20"/>
      <c r="F378" s="22"/>
      <c r="G378" s="20"/>
      <c r="H378" s="22"/>
      <c r="I378" s="20"/>
      <c r="J378" s="20"/>
    </row>
    <row r="379" spans="2:10" ht="14.25">
      <c r="B379" s="20"/>
      <c r="C379" s="20"/>
      <c r="D379" s="20"/>
      <c r="E379" s="20"/>
      <c r="F379" s="22"/>
      <c r="G379" s="20"/>
      <c r="H379" s="22"/>
      <c r="I379" s="20"/>
      <c r="J379" s="20"/>
    </row>
    <row r="380" spans="2:10" ht="14.25">
      <c r="B380" s="20"/>
      <c r="C380" s="20"/>
      <c r="D380" s="20"/>
      <c r="E380" s="20"/>
      <c r="F380" s="22"/>
      <c r="G380" s="20"/>
      <c r="H380" s="22"/>
      <c r="I380" s="20"/>
      <c r="J380" s="20"/>
    </row>
    <row r="381" spans="2:10" ht="14.25">
      <c r="B381" s="20"/>
      <c r="C381" s="20"/>
      <c r="D381" s="20"/>
      <c r="E381" s="20"/>
      <c r="F381" s="22"/>
      <c r="G381" s="20"/>
      <c r="H381" s="22"/>
      <c r="I381" s="20"/>
      <c r="J381" s="20"/>
    </row>
    <row r="382" spans="2:10" ht="14.25">
      <c r="B382" s="20"/>
      <c r="C382" s="20"/>
      <c r="D382" s="20"/>
      <c r="E382" s="20"/>
      <c r="F382" s="22"/>
      <c r="G382" s="20"/>
      <c r="H382" s="22"/>
      <c r="I382" s="20"/>
      <c r="J382" s="20"/>
    </row>
    <row r="383" spans="2:10" ht="14.25">
      <c r="B383" s="20"/>
      <c r="C383" s="20"/>
      <c r="D383" s="20"/>
      <c r="E383" s="20"/>
      <c r="F383" s="22"/>
      <c r="G383" s="20"/>
      <c r="H383" s="22"/>
      <c r="I383" s="20"/>
      <c r="J383" s="20"/>
    </row>
    <row r="384" spans="2:10" ht="14.25">
      <c r="B384" s="20"/>
      <c r="C384" s="20"/>
      <c r="D384" s="20"/>
      <c r="E384" s="20"/>
      <c r="F384" s="22"/>
      <c r="G384" s="20"/>
      <c r="H384" s="22"/>
      <c r="I384" s="20"/>
      <c r="J384" s="20"/>
    </row>
    <row r="385" spans="2:10" ht="14.25">
      <c r="B385" s="20"/>
      <c r="C385" s="20"/>
      <c r="D385" s="20"/>
      <c r="E385" s="20"/>
      <c r="F385" s="22"/>
      <c r="G385" s="20"/>
      <c r="H385" s="22"/>
      <c r="I385" s="20"/>
      <c r="J385" s="20"/>
    </row>
    <row r="386" spans="2:10" ht="14.25">
      <c r="B386" s="20"/>
      <c r="C386" s="20"/>
      <c r="D386" s="20"/>
      <c r="E386" s="20"/>
      <c r="F386" s="22"/>
      <c r="G386" s="20"/>
      <c r="H386" s="22"/>
      <c r="I386" s="20"/>
      <c r="J386" s="20"/>
    </row>
    <row r="387" spans="2:10" ht="14.25">
      <c r="B387" s="20"/>
      <c r="C387" s="20"/>
      <c r="D387" s="20"/>
      <c r="E387" s="20"/>
      <c r="F387" s="22"/>
      <c r="G387" s="20"/>
      <c r="H387" s="22"/>
      <c r="I387" s="20"/>
      <c r="J387" s="20"/>
    </row>
    <row r="388" spans="2:10" ht="14.25">
      <c r="B388" s="20"/>
      <c r="C388" s="20"/>
      <c r="D388" s="20"/>
      <c r="E388" s="20"/>
      <c r="F388" s="22"/>
      <c r="G388" s="20"/>
      <c r="H388" s="22"/>
      <c r="I388" s="20"/>
      <c r="J388" s="20"/>
    </row>
    <row r="389" spans="2:10" ht="14.25">
      <c r="B389" s="20"/>
      <c r="C389" s="20"/>
      <c r="D389" s="20"/>
      <c r="E389" s="20"/>
      <c r="F389" s="22"/>
      <c r="G389" s="20"/>
      <c r="H389" s="22"/>
      <c r="I389" s="20"/>
      <c r="J389" s="20"/>
    </row>
    <row r="390" spans="2:10" ht="14.25">
      <c r="B390" s="20"/>
      <c r="C390" s="20"/>
      <c r="D390" s="20"/>
      <c r="E390" s="20"/>
      <c r="F390" s="22"/>
      <c r="G390" s="20"/>
      <c r="H390" s="22"/>
      <c r="I390" s="20"/>
      <c r="J390" s="20"/>
    </row>
    <row r="391" spans="2:10" ht="14.25">
      <c r="B391" s="20"/>
      <c r="C391" s="20"/>
      <c r="D391" s="20"/>
      <c r="E391" s="20"/>
      <c r="F391" s="22"/>
      <c r="G391" s="20"/>
      <c r="H391" s="22"/>
      <c r="I391" s="20"/>
      <c r="J391" s="20"/>
    </row>
    <row r="392" spans="2:10" ht="14.25">
      <c r="B392" s="20"/>
      <c r="C392" s="20"/>
      <c r="D392" s="20"/>
      <c r="E392" s="20"/>
      <c r="F392" s="22"/>
      <c r="G392" s="20"/>
      <c r="H392" s="22"/>
      <c r="I392" s="20"/>
      <c r="J392" s="20"/>
    </row>
    <row r="393" spans="2:10" ht="14.25">
      <c r="B393" s="20"/>
      <c r="C393" s="20"/>
      <c r="D393" s="20"/>
      <c r="E393" s="20"/>
      <c r="F393" s="22"/>
      <c r="G393" s="20"/>
      <c r="H393" s="22"/>
      <c r="I393" s="20"/>
      <c r="J393" s="20"/>
    </row>
    <row r="394" spans="2:10" ht="14.25">
      <c r="B394" s="20"/>
      <c r="C394" s="20"/>
      <c r="D394" s="20"/>
      <c r="E394" s="20"/>
      <c r="F394" s="22"/>
      <c r="G394" s="20"/>
      <c r="H394" s="22"/>
      <c r="I394" s="20"/>
      <c r="J394" s="20"/>
    </row>
    <row r="395" spans="2:10" ht="14.25">
      <c r="B395" s="20"/>
      <c r="C395" s="20"/>
      <c r="D395" s="20"/>
      <c r="E395" s="20"/>
      <c r="F395" s="22"/>
      <c r="G395" s="20"/>
      <c r="H395" s="22"/>
      <c r="I395" s="20"/>
      <c r="J395" s="20"/>
    </row>
    <row r="396" spans="2:10" ht="14.25">
      <c r="B396" s="20"/>
      <c r="C396" s="20"/>
      <c r="D396" s="20"/>
      <c r="E396" s="20"/>
      <c r="F396" s="22"/>
      <c r="G396" s="20"/>
      <c r="H396" s="22"/>
      <c r="I396" s="20"/>
      <c r="J396" s="20"/>
    </row>
    <row r="397" spans="2:10" ht="14.25">
      <c r="B397" s="20"/>
      <c r="C397" s="20"/>
      <c r="D397" s="20"/>
      <c r="E397" s="20"/>
      <c r="F397" s="22"/>
      <c r="G397" s="20"/>
      <c r="H397" s="22"/>
      <c r="I397" s="20"/>
      <c r="J397" s="20"/>
    </row>
    <row r="398" spans="2:10" ht="14.25">
      <c r="B398" s="20"/>
      <c r="C398" s="20"/>
      <c r="D398" s="20"/>
      <c r="E398" s="20"/>
      <c r="F398" s="22"/>
      <c r="G398" s="20"/>
      <c r="H398" s="22"/>
      <c r="I398" s="20"/>
      <c r="J398" s="20"/>
    </row>
    <row r="399" spans="2:10" ht="14.25">
      <c r="B399" s="20"/>
      <c r="C399" s="20"/>
      <c r="D399" s="20"/>
      <c r="E399" s="20"/>
      <c r="F399" s="22"/>
      <c r="G399" s="20"/>
      <c r="H399" s="22"/>
      <c r="I399" s="20"/>
      <c r="J399" s="20"/>
    </row>
    <row r="400" spans="2:10" ht="14.25">
      <c r="B400" s="20"/>
      <c r="C400" s="20"/>
      <c r="D400" s="20"/>
      <c r="E400" s="20"/>
      <c r="F400" s="22"/>
      <c r="G400" s="20"/>
      <c r="H400" s="22"/>
      <c r="I400" s="20"/>
      <c r="J400" s="20"/>
    </row>
    <row r="401" spans="2:10" ht="14.25">
      <c r="B401" s="20"/>
      <c r="C401" s="20"/>
      <c r="D401" s="20"/>
      <c r="E401" s="20"/>
      <c r="F401" s="22"/>
      <c r="G401" s="20"/>
      <c r="H401" s="22"/>
      <c r="I401" s="20"/>
      <c r="J401" s="20"/>
    </row>
    <row r="402" spans="2:10" ht="14.25">
      <c r="B402" s="20"/>
      <c r="C402" s="20"/>
      <c r="D402" s="20"/>
      <c r="E402" s="20"/>
      <c r="F402" s="22"/>
      <c r="G402" s="20"/>
      <c r="H402" s="22"/>
      <c r="I402" s="20"/>
      <c r="J402" s="20"/>
    </row>
    <row r="403" spans="2:10" ht="14.25">
      <c r="B403" s="20"/>
      <c r="C403" s="20"/>
      <c r="D403" s="20"/>
      <c r="E403" s="20"/>
      <c r="F403" s="22"/>
      <c r="G403" s="20"/>
      <c r="H403" s="22"/>
      <c r="I403" s="20"/>
      <c r="J403" s="20"/>
    </row>
    <row r="404" spans="2:10" ht="14.25">
      <c r="B404" s="20"/>
      <c r="C404" s="20"/>
      <c r="D404" s="20"/>
      <c r="E404" s="20"/>
      <c r="F404" s="22"/>
      <c r="G404" s="20"/>
      <c r="H404" s="22"/>
      <c r="I404" s="20"/>
      <c r="J404" s="20"/>
    </row>
    <row r="405" spans="2:10" ht="14.25">
      <c r="B405" s="20"/>
      <c r="C405" s="20"/>
      <c r="D405" s="20"/>
      <c r="E405" s="20"/>
      <c r="F405" s="22"/>
      <c r="G405" s="20"/>
      <c r="H405" s="22"/>
      <c r="I405" s="20"/>
      <c r="J405" s="20"/>
    </row>
    <row r="406" spans="2:10" ht="14.25">
      <c r="B406" s="20"/>
      <c r="C406" s="20"/>
      <c r="D406" s="20"/>
      <c r="E406" s="20"/>
      <c r="F406" s="22"/>
      <c r="G406" s="20"/>
      <c r="H406" s="22"/>
      <c r="I406" s="20"/>
      <c r="J406" s="20"/>
    </row>
    <row r="407" spans="2:10" ht="14.25">
      <c r="B407" s="20"/>
      <c r="C407" s="20"/>
      <c r="D407" s="20"/>
      <c r="E407" s="20"/>
      <c r="F407" s="22"/>
      <c r="G407" s="20"/>
      <c r="H407" s="22"/>
      <c r="I407" s="20"/>
      <c r="J407" s="20"/>
    </row>
    <row r="408" spans="2:10" ht="14.25">
      <c r="B408" s="20"/>
      <c r="C408" s="20"/>
      <c r="D408" s="20"/>
      <c r="E408" s="20"/>
      <c r="F408" s="22"/>
      <c r="G408" s="20"/>
      <c r="H408" s="22"/>
      <c r="I408" s="20"/>
      <c r="J408" s="20"/>
    </row>
    <row r="409" spans="2:10" ht="14.25">
      <c r="B409" s="20"/>
      <c r="C409" s="20"/>
      <c r="D409" s="20"/>
      <c r="E409" s="20"/>
      <c r="F409" s="22"/>
      <c r="G409" s="20"/>
      <c r="H409" s="22"/>
      <c r="I409" s="20"/>
      <c r="J409" s="20"/>
    </row>
    <row r="410" spans="2:10" ht="14.25">
      <c r="B410" s="20"/>
      <c r="C410" s="20"/>
      <c r="D410" s="20"/>
      <c r="E410" s="20"/>
      <c r="F410" s="22"/>
      <c r="G410" s="20"/>
      <c r="H410" s="22"/>
      <c r="I410" s="20"/>
      <c r="J410" s="20"/>
    </row>
    <row r="411" spans="2:10" ht="14.25">
      <c r="B411" s="20"/>
      <c r="C411" s="20"/>
      <c r="D411" s="20"/>
      <c r="E411" s="20"/>
      <c r="F411" s="22"/>
      <c r="G411" s="20"/>
      <c r="H411" s="22"/>
      <c r="I411" s="20"/>
      <c r="J411" s="20"/>
    </row>
    <row r="412" spans="2:10" ht="14.25">
      <c r="B412" s="20"/>
      <c r="C412" s="20"/>
      <c r="D412" s="20"/>
      <c r="E412" s="20"/>
      <c r="F412" s="22"/>
      <c r="G412" s="20"/>
      <c r="H412" s="22"/>
      <c r="I412" s="20"/>
      <c r="J412" s="20"/>
    </row>
    <row r="413" spans="2:10" ht="14.25">
      <c r="B413" s="20"/>
      <c r="C413" s="20"/>
      <c r="D413" s="20"/>
      <c r="E413" s="20"/>
      <c r="F413" s="22"/>
      <c r="G413" s="20"/>
      <c r="H413" s="22"/>
      <c r="I413" s="20"/>
      <c r="J413" s="20"/>
    </row>
    <row r="414" spans="2:10" ht="14.25">
      <c r="B414" s="20"/>
      <c r="C414" s="20"/>
      <c r="D414" s="20"/>
      <c r="E414" s="20"/>
      <c r="F414" s="22"/>
      <c r="G414" s="20"/>
      <c r="H414" s="22"/>
      <c r="I414" s="20"/>
      <c r="J414" s="20"/>
    </row>
    <row r="415" spans="2:10" ht="14.25">
      <c r="B415" s="20"/>
      <c r="C415" s="20"/>
      <c r="D415" s="20"/>
      <c r="E415" s="20"/>
      <c r="F415" s="22"/>
      <c r="G415" s="20"/>
      <c r="H415" s="22"/>
      <c r="I415" s="20"/>
      <c r="J415" s="20"/>
    </row>
    <row r="416" spans="2:10" ht="14.25">
      <c r="B416" s="20"/>
      <c r="C416" s="20"/>
      <c r="D416" s="20"/>
      <c r="E416" s="20"/>
      <c r="F416" s="22"/>
      <c r="G416" s="20"/>
      <c r="H416" s="22"/>
      <c r="I416" s="20"/>
      <c r="J416" s="20"/>
    </row>
    <row r="417" spans="2:10" ht="14.25">
      <c r="B417" s="20"/>
      <c r="C417" s="20"/>
      <c r="D417" s="20"/>
      <c r="E417" s="20"/>
      <c r="F417" s="22"/>
      <c r="G417" s="20"/>
      <c r="H417" s="22"/>
      <c r="I417" s="20"/>
      <c r="J417" s="20"/>
    </row>
    <row r="418" spans="2:10" ht="14.25">
      <c r="B418" s="20"/>
      <c r="C418" s="20"/>
      <c r="D418" s="20"/>
      <c r="E418" s="20"/>
      <c r="F418" s="22"/>
      <c r="G418" s="20"/>
      <c r="H418" s="22"/>
      <c r="I418" s="20"/>
      <c r="J418" s="20"/>
    </row>
    <row r="419" spans="2:10" ht="14.25">
      <c r="B419" s="20"/>
      <c r="C419" s="20"/>
      <c r="D419" s="20"/>
      <c r="E419" s="20"/>
      <c r="F419" s="22"/>
      <c r="G419" s="20"/>
      <c r="H419" s="22"/>
      <c r="I419" s="20"/>
      <c r="J419" s="20"/>
    </row>
    <row r="420" spans="2:10" ht="14.25">
      <c r="B420" s="20"/>
      <c r="C420" s="20"/>
      <c r="D420" s="20"/>
      <c r="E420" s="20"/>
      <c r="F420" s="22"/>
      <c r="G420" s="20"/>
      <c r="H420" s="22"/>
      <c r="I420" s="20"/>
      <c r="J420" s="20"/>
    </row>
    <row r="421" spans="2:10" ht="14.25">
      <c r="B421" s="20"/>
      <c r="C421" s="20"/>
      <c r="D421" s="20"/>
      <c r="E421" s="20"/>
      <c r="F421" s="22"/>
      <c r="G421" s="20"/>
      <c r="H421" s="22"/>
      <c r="I421" s="20"/>
      <c r="J421" s="20"/>
    </row>
    <row r="422" spans="2:10" ht="14.25">
      <c r="B422" s="20"/>
      <c r="C422" s="20"/>
      <c r="D422" s="20"/>
      <c r="E422" s="20"/>
      <c r="F422" s="22"/>
      <c r="G422" s="20"/>
      <c r="H422" s="22"/>
      <c r="I422" s="20"/>
      <c r="J422" s="20"/>
    </row>
    <row r="423" spans="2:10" ht="14.25">
      <c r="B423" s="20"/>
      <c r="C423" s="20"/>
      <c r="D423" s="20"/>
      <c r="E423" s="20"/>
      <c r="F423" s="22"/>
      <c r="G423" s="20"/>
      <c r="H423" s="22"/>
      <c r="I423" s="20"/>
      <c r="J423" s="20"/>
    </row>
    <row r="424" spans="2:10" ht="14.25">
      <c r="B424" s="20"/>
      <c r="C424" s="20"/>
      <c r="D424" s="20"/>
      <c r="E424" s="20"/>
      <c r="F424" s="22"/>
      <c r="G424" s="20"/>
      <c r="H424" s="22"/>
      <c r="I424" s="20"/>
      <c r="J424" s="20"/>
    </row>
    <row r="425" spans="2:10" ht="14.25">
      <c r="B425" s="20"/>
      <c r="C425" s="20"/>
      <c r="D425" s="20"/>
      <c r="E425" s="20"/>
      <c r="F425" s="22"/>
      <c r="G425" s="20"/>
      <c r="H425" s="22"/>
      <c r="I425" s="20"/>
      <c r="J425" s="20"/>
    </row>
    <row r="426" spans="2:10" ht="14.25">
      <c r="B426" s="20"/>
      <c r="C426" s="20"/>
      <c r="D426" s="20"/>
      <c r="E426" s="20"/>
      <c r="F426" s="22"/>
      <c r="G426" s="20"/>
      <c r="H426" s="22"/>
      <c r="I426" s="20"/>
      <c r="J426" s="20"/>
    </row>
    <row r="427" spans="2:10" ht="14.25">
      <c r="B427" s="20"/>
      <c r="C427" s="20"/>
      <c r="D427" s="20"/>
      <c r="E427" s="20"/>
      <c r="F427" s="22"/>
      <c r="G427" s="20"/>
      <c r="H427" s="22"/>
      <c r="I427" s="20"/>
      <c r="J427" s="20"/>
    </row>
    <row r="428" spans="2:10" ht="14.25">
      <c r="B428" s="20"/>
      <c r="C428" s="20"/>
      <c r="D428" s="20"/>
      <c r="E428" s="20"/>
      <c r="F428" s="22"/>
      <c r="G428" s="20"/>
      <c r="H428" s="22"/>
      <c r="I428" s="20"/>
      <c r="J428" s="20"/>
    </row>
    <row r="429" spans="2:10" ht="14.25">
      <c r="B429" s="20"/>
      <c r="C429" s="20"/>
      <c r="D429" s="20"/>
      <c r="E429" s="20"/>
      <c r="F429" s="22"/>
      <c r="G429" s="20"/>
      <c r="H429" s="22"/>
      <c r="I429" s="20"/>
      <c r="J429" s="20"/>
    </row>
    <row r="430" spans="2:10" ht="14.25">
      <c r="B430" s="20"/>
      <c r="C430" s="20"/>
      <c r="D430" s="20"/>
      <c r="E430" s="20"/>
      <c r="F430" s="22"/>
      <c r="G430" s="20"/>
      <c r="H430" s="22"/>
      <c r="I430" s="20"/>
      <c r="J430" s="20"/>
    </row>
    <row r="431" spans="2:10" ht="14.25">
      <c r="B431" s="20"/>
      <c r="C431" s="20"/>
      <c r="D431" s="20"/>
      <c r="E431" s="20"/>
      <c r="F431" s="22"/>
      <c r="G431" s="20"/>
      <c r="H431" s="22"/>
      <c r="I431" s="20"/>
      <c r="J431" s="20"/>
    </row>
    <row r="432" spans="2:10" ht="14.25">
      <c r="B432" s="20"/>
      <c r="C432" s="20"/>
      <c r="D432" s="20"/>
      <c r="E432" s="20"/>
      <c r="F432" s="22"/>
      <c r="G432" s="20"/>
      <c r="H432" s="22"/>
      <c r="I432" s="20"/>
      <c r="J432" s="20"/>
    </row>
    <row r="433" spans="2:10" ht="14.25">
      <c r="B433" s="20"/>
      <c r="C433" s="20"/>
      <c r="D433" s="20"/>
      <c r="E433" s="20"/>
      <c r="F433" s="22"/>
      <c r="G433" s="20"/>
      <c r="H433" s="22"/>
      <c r="I433" s="20"/>
      <c r="J433" s="20"/>
    </row>
    <row r="434" spans="2:10" ht="14.25">
      <c r="B434" s="20"/>
      <c r="C434" s="20"/>
      <c r="D434" s="20"/>
      <c r="E434" s="20"/>
      <c r="F434" s="22"/>
      <c r="G434" s="20"/>
      <c r="H434" s="22"/>
      <c r="I434" s="20"/>
      <c r="J434" s="20"/>
    </row>
    <row r="435" spans="2:10" ht="14.25">
      <c r="B435" s="20"/>
      <c r="C435" s="20"/>
      <c r="D435" s="20"/>
      <c r="E435" s="20"/>
      <c r="F435" s="22"/>
      <c r="G435" s="20"/>
      <c r="H435" s="22"/>
      <c r="I435" s="20"/>
      <c r="J435" s="20"/>
    </row>
    <row r="436" spans="2:10" ht="14.25">
      <c r="B436" s="20"/>
      <c r="C436" s="20"/>
      <c r="D436" s="20"/>
      <c r="E436" s="20"/>
      <c r="F436" s="22"/>
      <c r="G436" s="20"/>
      <c r="H436" s="22"/>
      <c r="I436" s="20"/>
      <c r="J436" s="20"/>
    </row>
    <row r="437" spans="2:10" ht="14.25">
      <c r="B437" s="20"/>
      <c r="C437" s="20"/>
      <c r="D437" s="20"/>
      <c r="E437" s="20"/>
      <c r="F437" s="22"/>
      <c r="G437" s="20"/>
      <c r="H437" s="22"/>
      <c r="I437" s="20"/>
      <c r="J437" s="20"/>
    </row>
    <row r="438" spans="2:10" ht="14.25">
      <c r="B438" s="20"/>
      <c r="C438" s="20"/>
      <c r="D438" s="20"/>
      <c r="E438" s="20"/>
      <c r="F438" s="22"/>
      <c r="G438" s="20"/>
      <c r="H438" s="22"/>
      <c r="I438" s="20"/>
      <c r="J438" s="20"/>
    </row>
    <row r="439" spans="2:10" ht="14.25">
      <c r="B439" s="20"/>
      <c r="C439" s="20"/>
      <c r="D439" s="20"/>
      <c r="E439" s="20"/>
      <c r="F439" s="22"/>
      <c r="G439" s="20"/>
      <c r="H439" s="22"/>
      <c r="I439" s="20"/>
      <c r="J439" s="20"/>
    </row>
    <row r="440" spans="2:10" ht="14.25">
      <c r="B440" s="20"/>
      <c r="C440" s="20"/>
      <c r="D440" s="20"/>
      <c r="E440" s="20"/>
      <c r="F440" s="22"/>
      <c r="G440" s="20"/>
      <c r="H440" s="22"/>
      <c r="I440" s="20"/>
      <c r="J440" s="20"/>
    </row>
    <row r="441" spans="2:10" ht="14.25">
      <c r="B441" s="20"/>
      <c r="C441" s="20"/>
      <c r="D441" s="20"/>
      <c r="E441" s="20"/>
      <c r="F441" s="22"/>
      <c r="G441" s="20"/>
      <c r="H441" s="22"/>
      <c r="I441" s="20"/>
      <c r="J441" s="20"/>
    </row>
    <row r="442" spans="2:10" ht="14.25">
      <c r="B442" s="20"/>
      <c r="C442" s="20"/>
      <c r="D442" s="20"/>
      <c r="E442" s="20"/>
      <c r="F442" s="22"/>
      <c r="G442" s="20"/>
      <c r="H442" s="22"/>
      <c r="I442" s="20"/>
      <c r="J442" s="20"/>
    </row>
    <row r="443" spans="2:10" ht="14.25">
      <c r="B443" s="20"/>
      <c r="C443" s="20"/>
      <c r="D443" s="20"/>
      <c r="E443" s="20"/>
      <c r="F443" s="22"/>
      <c r="G443" s="20"/>
      <c r="H443" s="22"/>
      <c r="I443" s="20"/>
      <c r="J443" s="20"/>
    </row>
  </sheetData>
  <sheetProtection/>
  <mergeCells count="1">
    <mergeCell ref="A1:J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B1:H67"/>
  <sheetViews>
    <sheetView workbookViewId="0" topLeftCell="A1">
      <selection activeCell="B15" sqref="B15"/>
    </sheetView>
  </sheetViews>
  <sheetFormatPr defaultColWidth="8.796875" defaultRowHeight="14.25"/>
  <cols>
    <col min="1" max="1" width="9" style="1" customWidth="1"/>
    <col min="2" max="2" width="25" style="1" bestFit="1" customWidth="1"/>
    <col min="3" max="5" width="10.59765625" style="1" customWidth="1"/>
    <col min="6" max="6" width="12.19921875" style="1" customWidth="1"/>
    <col min="7" max="8" width="10.59765625" style="1" customWidth="1"/>
    <col min="9" max="16384" width="9" style="1" customWidth="1"/>
  </cols>
  <sheetData>
    <row r="1" spans="2:8" ht="24" customHeight="1">
      <c r="B1" s="179" t="s">
        <v>148</v>
      </c>
      <c r="C1" s="180"/>
      <c r="D1" s="180"/>
      <c r="E1" s="180"/>
      <c r="F1" s="180"/>
      <c r="G1" s="180"/>
      <c r="H1" s="180"/>
    </row>
    <row r="2" ht="14.25" thickBot="1">
      <c r="H2" s="2" t="s">
        <v>43</v>
      </c>
    </row>
    <row r="3" spans="2:8" ht="30" customHeight="1" thickBot="1">
      <c r="B3" s="126" t="s">
        <v>0</v>
      </c>
      <c r="C3" s="125" t="s">
        <v>39</v>
      </c>
      <c r="D3" s="8" t="s">
        <v>40</v>
      </c>
      <c r="E3" s="8" t="s">
        <v>44</v>
      </c>
      <c r="F3" s="8" t="s">
        <v>47</v>
      </c>
      <c r="G3" s="8" t="s">
        <v>41</v>
      </c>
      <c r="H3" s="9" t="s">
        <v>42</v>
      </c>
    </row>
    <row r="4" spans="2:8" ht="16.5" customHeight="1">
      <c r="B4" s="127" t="s">
        <v>58</v>
      </c>
      <c r="C4" s="128">
        <v>33.95845936680782</v>
      </c>
      <c r="D4" s="129">
        <v>15.617989061102394</v>
      </c>
      <c r="E4" s="129">
        <v>17.41666728071662</v>
      </c>
      <c r="F4" s="130">
        <v>27.024386423487716</v>
      </c>
      <c r="G4" s="129">
        <v>10.869689691439318</v>
      </c>
      <c r="H4" s="131">
        <v>19.376084593987848</v>
      </c>
    </row>
    <row r="5" spans="2:8" ht="16.5" customHeight="1">
      <c r="B5" s="124" t="s">
        <v>59</v>
      </c>
      <c r="C5" s="123">
        <v>42.85830429732869</v>
      </c>
      <c r="D5" s="120">
        <v>7.868811881188119</v>
      </c>
      <c r="E5" s="120">
        <v>19.231738035264485</v>
      </c>
      <c r="F5" s="121">
        <v>17.231240428790198</v>
      </c>
      <c r="G5" s="120">
        <v>5.574206755373592</v>
      </c>
      <c r="H5" s="122">
        <v>12.003526093088858</v>
      </c>
    </row>
    <row r="6" spans="2:8" ht="16.5" customHeight="1">
      <c r="B6" s="132" t="s">
        <v>60</v>
      </c>
      <c r="C6" s="133">
        <v>42.85830429732869</v>
      </c>
      <c r="D6" s="134">
        <v>7.868811881188119</v>
      </c>
      <c r="E6" s="134">
        <v>19.231738035264485</v>
      </c>
      <c r="F6" s="135">
        <v>17.231240428790198</v>
      </c>
      <c r="G6" s="134">
        <v>5.574206755373592</v>
      </c>
      <c r="H6" s="136">
        <v>12.003526093088858</v>
      </c>
    </row>
    <row r="7" spans="2:8" ht="16.5" customHeight="1">
      <c r="B7" s="124" t="s">
        <v>4</v>
      </c>
      <c r="C7" s="123">
        <v>33.66032800080491</v>
      </c>
      <c r="D7" s="120">
        <v>8.876410560984828</v>
      </c>
      <c r="E7" s="120">
        <v>11.225462168858396</v>
      </c>
      <c r="F7" s="121">
        <v>45.43156564326715</v>
      </c>
      <c r="G7" s="120">
        <v>8.574524067481814</v>
      </c>
      <c r="H7" s="122">
        <v>10.694262509824469</v>
      </c>
    </row>
    <row r="8" spans="2:8" ht="16.5" customHeight="1">
      <c r="B8" s="124" t="s">
        <v>5</v>
      </c>
      <c r="C8" s="123">
        <v>46.246398915438064</v>
      </c>
      <c r="D8" s="120">
        <v>22.606291047355686</v>
      </c>
      <c r="E8" s="120">
        <v>13.996138996138995</v>
      </c>
      <c r="F8" s="121">
        <v>16.533214709371293</v>
      </c>
      <c r="G8" s="120">
        <v>0</v>
      </c>
      <c r="H8" s="122">
        <v>22.555317630264096</v>
      </c>
    </row>
    <row r="9" spans="2:8" ht="16.5" customHeight="1">
      <c r="B9" s="132" t="s">
        <v>61</v>
      </c>
      <c r="C9" s="133">
        <v>36.54137088327708</v>
      </c>
      <c r="D9" s="134">
        <v>10.731297282151864</v>
      </c>
      <c r="E9" s="134">
        <v>11.68231736431641</v>
      </c>
      <c r="F9" s="135">
        <v>37.8580033420122</v>
      </c>
      <c r="G9" s="134">
        <v>7.277504105090311</v>
      </c>
      <c r="H9" s="136">
        <v>12.212729017224836</v>
      </c>
    </row>
    <row r="10" spans="2:8" ht="16.5" customHeight="1">
      <c r="B10" s="124" t="s">
        <v>6</v>
      </c>
      <c r="C10" s="123">
        <v>33.474498250782545</v>
      </c>
      <c r="D10" s="120">
        <v>20.307553143374037</v>
      </c>
      <c r="E10" s="120">
        <v>15.240684471453703</v>
      </c>
      <c r="F10" s="121">
        <v>21.19377162629758</v>
      </c>
      <c r="G10" s="120">
        <v>18.586821384169085</v>
      </c>
      <c r="H10" s="122">
        <v>15.972800444074384</v>
      </c>
    </row>
    <row r="11" spans="2:8" ht="16.5" customHeight="1">
      <c r="B11" s="124" t="s">
        <v>62</v>
      </c>
      <c r="C11" s="123">
        <v>38.02239124861123</v>
      </c>
      <c r="D11" s="120">
        <v>24.282151763448525</v>
      </c>
      <c r="E11" s="120">
        <v>14.880694143167029</v>
      </c>
      <c r="F11" s="121">
        <v>36.10826327660447</v>
      </c>
      <c r="G11" s="120">
        <v>0</v>
      </c>
      <c r="H11" s="122">
        <v>29.022931861488928</v>
      </c>
    </row>
    <row r="12" spans="2:8" ht="16.5" customHeight="1">
      <c r="B12" s="124" t="s">
        <v>63</v>
      </c>
      <c r="C12" s="123">
        <v>37.51345532831001</v>
      </c>
      <c r="D12" s="120">
        <v>14.085519223859144</v>
      </c>
      <c r="E12" s="120">
        <v>13.669425633308252</v>
      </c>
      <c r="F12" s="121">
        <v>23.676518350113675</v>
      </c>
      <c r="G12" s="120">
        <v>0</v>
      </c>
      <c r="H12" s="122">
        <v>15.296679368535656</v>
      </c>
    </row>
    <row r="13" spans="2:8" ht="16.5" customHeight="1">
      <c r="B13" s="124" t="s">
        <v>64</v>
      </c>
      <c r="C13" s="123">
        <v>34.33062880324544</v>
      </c>
      <c r="D13" s="120">
        <v>18.357955921530635</v>
      </c>
      <c r="E13" s="120">
        <v>24.159854677565846</v>
      </c>
      <c r="F13" s="121">
        <v>24.768543731619648</v>
      </c>
      <c r="G13" s="120">
        <v>27.78748689269486</v>
      </c>
      <c r="H13" s="122">
        <v>27.932960893854748</v>
      </c>
    </row>
    <row r="14" spans="2:8" ht="16.5" customHeight="1">
      <c r="B14" s="132" t="s">
        <v>65</v>
      </c>
      <c r="C14" s="133">
        <v>36.362536302032915</v>
      </c>
      <c r="D14" s="134">
        <v>20.739057405394725</v>
      </c>
      <c r="E14" s="134">
        <v>16.0004786979416</v>
      </c>
      <c r="F14" s="135">
        <v>29.158442490579578</v>
      </c>
      <c r="G14" s="134">
        <v>8.41497985776098</v>
      </c>
      <c r="H14" s="136">
        <v>23.613179448994785</v>
      </c>
    </row>
    <row r="15" spans="2:8" ht="16.5" customHeight="1">
      <c r="B15" s="124" t="s">
        <v>69</v>
      </c>
      <c r="C15" s="123">
        <v>18.516284680337755</v>
      </c>
      <c r="D15" s="120">
        <v>31.55183515775918</v>
      </c>
      <c r="E15" s="120">
        <v>33.06033306033306</v>
      </c>
      <c r="F15" s="121">
        <v>43.08869058459297</v>
      </c>
      <c r="G15" s="120">
        <v>0</v>
      </c>
      <c r="H15" s="122">
        <v>48.36688188378276</v>
      </c>
    </row>
    <row r="16" spans="2:8" ht="16.5" customHeight="1">
      <c r="B16" s="124" t="s">
        <v>67</v>
      </c>
      <c r="C16" s="123">
        <v>65.9090909090909</v>
      </c>
      <c r="D16" s="120">
        <v>20.075757575757574</v>
      </c>
      <c r="E16" s="120">
        <v>17.97752808988764</v>
      </c>
      <c r="F16" s="121">
        <v>29.924242424242426</v>
      </c>
      <c r="G16" s="120">
        <v>12.142857142857142</v>
      </c>
      <c r="H16" s="122">
        <v>26.89393939393939</v>
      </c>
    </row>
    <row r="17" spans="2:8" ht="16.5" customHeight="1">
      <c r="B17" s="124" t="s">
        <v>68</v>
      </c>
      <c r="C17" s="123">
        <v>70.46511627906978</v>
      </c>
      <c r="D17" s="120">
        <v>16.27906976744186</v>
      </c>
      <c r="E17" s="120">
        <v>20.37037037037037</v>
      </c>
      <c r="F17" s="121">
        <v>29.069767441860467</v>
      </c>
      <c r="G17" s="120">
        <v>30.131004366812224</v>
      </c>
      <c r="H17" s="122">
        <v>23.953488372093023</v>
      </c>
    </row>
    <row r="18" spans="2:8" ht="16.5" customHeight="1">
      <c r="B18" s="124" t="s">
        <v>66</v>
      </c>
      <c r="C18" s="123">
        <v>35.868213841690846</v>
      </c>
      <c r="D18" s="120">
        <v>16.577896138482025</v>
      </c>
      <c r="E18" s="120">
        <v>19.47618566083527</v>
      </c>
      <c r="F18" s="121">
        <v>21.306762495916367</v>
      </c>
      <c r="G18" s="120">
        <v>8.877219304826205</v>
      </c>
      <c r="H18" s="122">
        <v>23.698933125162633</v>
      </c>
    </row>
    <row r="19" spans="2:8" ht="16.5" customHeight="1">
      <c r="B19" s="132" t="s">
        <v>70</v>
      </c>
      <c r="C19" s="133">
        <v>23.50787103291523</v>
      </c>
      <c r="D19" s="134">
        <v>20.041231041083787</v>
      </c>
      <c r="E19" s="134">
        <v>23.02857142857143</v>
      </c>
      <c r="F19" s="135">
        <v>27.13355048859935</v>
      </c>
      <c r="G19" s="134">
        <v>7.213135301121765</v>
      </c>
      <c r="H19" s="136">
        <v>29.8331145696606</v>
      </c>
    </row>
    <row r="20" spans="2:8" ht="16.5" customHeight="1">
      <c r="B20" s="124" t="s">
        <v>71</v>
      </c>
      <c r="C20" s="123">
        <v>39.07629518574046</v>
      </c>
      <c r="D20" s="120">
        <v>13.206919494344643</v>
      </c>
      <c r="E20" s="120">
        <v>11.840461602522158</v>
      </c>
      <c r="F20" s="121">
        <v>45.71505328199158</v>
      </c>
      <c r="G20" s="120">
        <v>0</v>
      </c>
      <c r="H20" s="122">
        <v>17.249146081877136</v>
      </c>
    </row>
    <row r="21" spans="2:8" ht="16.5" customHeight="1">
      <c r="B21" s="124" t="s">
        <v>72</v>
      </c>
      <c r="C21" s="123">
        <v>36.72967229616374</v>
      </c>
      <c r="D21" s="120">
        <v>22.608033090236205</v>
      </c>
      <c r="E21" s="120">
        <v>0</v>
      </c>
      <c r="F21" s="121">
        <v>25.86750788643533</v>
      </c>
      <c r="G21" s="120">
        <v>0</v>
      </c>
      <c r="H21" s="122">
        <v>24.3574950173083</v>
      </c>
    </row>
    <row r="22" spans="2:8" ht="16.5" customHeight="1">
      <c r="B22" s="132" t="s">
        <v>73</v>
      </c>
      <c r="C22" s="133">
        <v>38.4395957879404</v>
      </c>
      <c r="D22" s="134">
        <v>14.996374184191444</v>
      </c>
      <c r="E22" s="134">
        <v>8.845094205474583</v>
      </c>
      <c r="F22" s="135">
        <v>41.44142034009462</v>
      </c>
      <c r="G22" s="134">
        <v>0</v>
      </c>
      <c r="H22" s="136">
        <v>18.606188044457795</v>
      </c>
    </row>
    <row r="23" spans="2:8" ht="16.5" customHeight="1">
      <c r="B23" s="124" t="s">
        <v>7</v>
      </c>
      <c r="C23" s="123">
        <v>29.649059334298116</v>
      </c>
      <c r="D23" s="120">
        <v>20.040864975310743</v>
      </c>
      <c r="E23" s="120">
        <v>14.386419220256078</v>
      </c>
      <c r="F23" s="121">
        <v>27.875205890902045</v>
      </c>
      <c r="G23" s="120">
        <v>17.46031746031746</v>
      </c>
      <c r="H23" s="122">
        <v>23.41543513957307</v>
      </c>
    </row>
    <row r="24" spans="2:8" ht="16.5" customHeight="1">
      <c r="B24" s="124" t="s">
        <v>8</v>
      </c>
      <c r="C24" s="123">
        <v>28.13771358828316</v>
      </c>
      <c r="D24" s="120">
        <v>17.85602991586164</v>
      </c>
      <c r="E24" s="120">
        <v>18.917233854626694</v>
      </c>
      <c r="F24" s="121">
        <v>18.998315460783104</v>
      </c>
      <c r="G24" s="120">
        <v>22.208210732800897</v>
      </c>
      <c r="H24" s="122">
        <v>22.556888705006205</v>
      </c>
    </row>
    <row r="25" spans="2:8" ht="16.5" customHeight="1">
      <c r="B25" s="124" t="s">
        <v>9</v>
      </c>
      <c r="C25" s="123">
        <v>42.498456472525206</v>
      </c>
      <c r="D25" s="120">
        <v>25.21339461588969</v>
      </c>
      <c r="E25" s="120">
        <v>22.61370916079436</v>
      </c>
      <c r="F25" s="121">
        <v>68.27246246919113</v>
      </c>
      <c r="G25" s="120">
        <v>0</v>
      </c>
      <c r="H25" s="122">
        <v>42.39309210526316</v>
      </c>
    </row>
    <row r="26" spans="2:8" ht="16.5" customHeight="1">
      <c r="B26" s="132" t="s">
        <v>74</v>
      </c>
      <c r="C26" s="133">
        <v>30.737745832085455</v>
      </c>
      <c r="D26" s="134">
        <v>19.267588512384137</v>
      </c>
      <c r="E26" s="134">
        <v>18.23669849931787</v>
      </c>
      <c r="F26" s="135">
        <v>26.961122613296528</v>
      </c>
      <c r="G26" s="134">
        <v>17.91653868094256</v>
      </c>
      <c r="H26" s="136">
        <v>25.4526819268876</v>
      </c>
    </row>
    <row r="27" spans="2:8" ht="16.5" customHeight="1">
      <c r="B27" s="124" t="s">
        <v>10</v>
      </c>
      <c r="C27" s="123">
        <v>29.383724889342865</v>
      </c>
      <c r="D27" s="120" t="e">
        <v>#DIV/0!</v>
      </c>
      <c r="E27" s="120">
        <v>20.054095826893352</v>
      </c>
      <c r="F27" s="121">
        <v>20.908552826279962</v>
      </c>
      <c r="G27" s="120">
        <v>20.707070707070706</v>
      </c>
      <c r="H27" s="122">
        <v>25.614275909402885</v>
      </c>
    </row>
    <row r="28" spans="2:8" ht="16.5" customHeight="1">
      <c r="B28" s="124" t="s">
        <v>11</v>
      </c>
      <c r="C28" s="123">
        <v>22.63749620176238</v>
      </c>
      <c r="D28" s="120">
        <v>19.42200124300808</v>
      </c>
      <c r="E28" s="120">
        <v>15.515771526001704</v>
      </c>
      <c r="F28" s="121">
        <v>18.550295857988168</v>
      </c>
      <c r="G28" s="120">
        <v>3.2760472610096674</v>
      </c>
      <c r="H28" s="122">
        <v>25.98981900452489</v>
      </c>
    </row>
    <row r="29" spans="2:8" ht="16.5" customHeight="1">
      <c r="B29" s="132" t="s">
        <v>75</v>
      </c>
      <c r="C29" s="133">
        <v>26.96126568466994</v>
      </c>
      <c r="D29" s="134">
        <v>19.42200124300808</v>
      </c>
      <c r="E29" s="134">
        <v>18.63865993086945</v>
      </c>
      <c r="F29" s="135">
        <v>20.122312093115013</v>
      </c>
      <c r="G29" s="134">
        <v>15.315614617940199</v>
      </c>
      <c r="H29" s="136">
        <v>25.736992884206632</v>
      </c>
    </row>
    <row r="30" spans="2:8" ht="16.5" customHeight="1">
      <c r="B30" s="124" t="s">
        <v>76</v>
      </c>
      <c r="C30" s="123">
        <v>41.28500657163078</v>
      </c>
      <c r="D30" s="120">
        <v>37.57006991245198</v>
      </c>
      <c r="E30" s="120">
        <v>39.02925531914894</v>
      </c>
      <c r="F30" s="121">
        <v>71.00999873433742</v>
      </c>
      <c r="G30" s="120">
        <v>44.421720012271194</v>
      </c>
      <c r="H30" s="122">
        <v>43.9673358285131</v>
      </c>
    </row>
    <row r="31" spans="2:8" ht="16.5" customHeight="1">
      <c r="B31" s="124" t="s">
        <v>77</v>
      </c>
      <c r="C31" s="123">
        <v>34.252500675858336</v>
      </c>
      <c r="D31" s="120">
        <v>21.982025746903087</v>
      </c>
      <c r="E31" s="120">
        <v>18.972235752557236</v>
      </c>
      <c r="F31" s="121">
        <v>27.05855956921696</v>
      </c>
      <c r="G31" s="120">
        <v>6.757557794902193</v>
      </c>
      <c r="H31" s="122">
        <v>26.079699561861048</v>
      </c>
    </row>
    <row r="32" spans="2:8" ht="16.5" customHeight="1">
      <c r="B32" s="124" t="s">
        <v>78</v>
      </c>
      <c r="C32" s="123">
        <v>52.5687149230105</v>
      </c>
      <c r="D32" s="120">
        <v>38.213740458015266</v>
      </c>
      <c r="E32" s="120">
        <v>35.065339141257</v>
      </c>
      <c r="F32" s="121">
        <v>51.12359550561798</v>
      </c>
      <c r="G32" s="120">
        <v>38.7434554973822</v>
      </c>
      <c r="H32" s="122">
        <v>40.916204296485986</v>
      </c>
    </row>
    <row r="33" spans="2:8" ht="16.5" customHeight="1">
      <c r="B33" s="124" t="s">
        <v>79</v>
      </c>
      <c r="C33" s="123">
        <v>29.144851657940663</v>
      </c>
      <c r="D33" s="120">
        <v>14.505579068872642</v>
      </c>
      <c r="E33" s="120">
        <v>13.916710595677383</v>
      </c>
      <c r="F33" s="121">
        <v>22.577092511013216</v>
      </c>
      <c r="G33" s="120">
        <v>13.529411764705882</v>
      </c>
      <c r="H33" s="122">
        <v>25.64102564102564</v>
      </c>
    </row>
    <row r="34" spans="2:8" ht="16.5" customHeight="1">
      <c r="B34" s="124" t="s">
        <v>80</v>
      </c>
      <c r="C34" s="123">
        <v>31.194539249146757</v>
      </c>
      <c r="D34" s="120">
        <v>25.315497223624433</v>
      </c>
      <c r="E34" s="120">
        <v>19.236363636363638</v>
      </c>
      <c r="F34" s="121">
        <v>27.79613025011798</v>
      </c>
      <c r="G34" s="120">
        <v>20.982986767485823</v>
      </c>
      <c r="H34" s="122">
        <v>25.242476995772194</v>
      </c>
    </row>
    <row r="35" spans="2:8" ht="16.5" customHeight="1">
      <c r="B35" s="132" t="s">
        <v>81</v>
      </c>
      <c r="C35" s="133">
        <v>40.75221596572999</v>
      </c>
      <c r="D35" s="134">
        <v>32.481498263102246</v>
      </c>
      <c r="E35" s="134">
        <v>31.31591518759416</v>
      </c>
      <c r="F35" s="135">
        <v>52.01706635280271</v>
      </c>
      <c r="G35" s="134">
        <v>32.888504281289855</v>
      </c>
      <c r="H35" s="136">
        <v>36.96520250998289</v>
      </c>
    </row>
    <row r="36" spans="2:8" ht="16.5" customHeight="1">
      <c r="B36" s="124" t="s">
        <v>82</v>
      </c>
      <c r="C36" s="123">
        <v>38.34162520729685</v>
      </c>
      <c r="D36" s="120">
        <v>25.88640947238306</v>
      </c>
      <c r="E36" s="120">
        <v>15.9984977936344</v>
      </c>
      <c r="F36" s="121">
        <v>29.513472581561178</v>
      </c>
      <c r="G36" s="120">
        <v>7.755474452554745</v>
      </c>
      <c r="H36" s="122">
        <v>29.977215345772525</v>
      </c>
    </row>
    <row r="37" spans="2:8" ht="16.5" customHeight="1">
      <c r="B37" s="124" t="s">
        <v>83</v>
      </c>
      <c r="C37" s="123">
        <v>21.593165272847603</v>
      </c>
      <c r="D37" s="120">
        <v>14.72192576781691</v>
      </c>
      <c r="E37" s="120">
        <v>8.792721156051686</v>
      </c>
      <c r="F37" s="121">
        <v>40.319474340092896</v>
      </c>
      <c r="G37" s="120">
        <v>5.0685425685425685</v>
      </c>
      <c r="H37" s="122">
        <v>14.728273600374795</v>
      </c>
    </row>
    <row r="38" spans="2:8" ht="16.5" customHeight="1">
      <c r="B38" s="124" t="s">
        <v>12</v>
      </c>
      <c r="C38" s="123">
        <v>19.61441743503772</v>
      </c>
      <c r="D38" s="120">
        <v>13.854328667703472</v>
      </c>
      <c r="E38" s="120">
        <v>10.693106004447738</v>
      </c>
      <c r="F38" s="121">
        <v>15.464055793991417</v>
      </c>
      <c r="G38" s="120">
        <v>12.407115514523756</v>
      </c>
      <c r="H38" s="122">
        <v>16.105197244834063</v>
      </c>
    </row>
    <row r="39" spans="2:8" ht="16.5" customHeight="1">
      <c r="B39" s="132" t="s">
        <v>84</v>
      </c>
      <c r="C39" s="133">
        <v>27.72687496782828</v>
      </c>
      <c r="D39" s="134">
        <v>18.849648336795735</v>
      </c>
      <c r="E39" s="134">
        <v>11.779853052255715</v>
      </c>
      <c r="F39" s="135">
        <v>31.613643577410457</v>
      </c>
      <c r="G39" s="134">
        <v>7.342230264646007</v>
      </c>
      <c r="H39" s="136">
        <v>20.990314769975786</v>
      </c>
    </row>
    <row r="40" spans="2:8" ht="16.5" customHeight="1">
      <c r="B40" s="124" t="s">
        <v>13</v>
      </c>
      <c r="C40" s="123">
        <v>24.734663907616312</v>
      </c>
      <c r="D40" s="120">
        <v>10.028815019457566</v>
      </c>
      <c r="E40" s="120">
        <v>15.290144304574763</v>
      </c>
      <c r="F40" s="121">
        <v>18.727711170736676</v>
      </c>
      <c r="G40" s="120">
        <v>7.051510674071432</v>
      </c>
      <c r="H40" s="122">
        <v>16.247934825955674</v>
      </c>
    </row>
    <row r="41" spans="2:8" ht="16.5" customHeight="1">
      <c r="B41" s="124" t="s">
        <v>14</v>
      </c>
      <c r="C41" s="123">
        <v>21.113164920928323</v>
      </c>
      <c r="D41" s="120">
        <v>8.758809147130735</v>
      </c>
      <c r="E41" s="120">
        <v>12.753277711561385</v>
      </c>
      <c r="F41" s="121">
        <v>17.432093378422604</v>
      </c>
      <c r="G41" s="120">
        <v>14.895833333333334</v>
      </c>
      <c r="H41" s="122">
        <v>10.083798882681565</v>
      </c>
    </row>
    <row r="42" spans="2:8" ht="16.5" customHeight="1">
      <c r="B42" s="124" t="s">
        <v>85</v>
      </c>
      <c r="C42" s="123">
        <v>47.3328324567994</v>
      </c>
      <c r="D42" s="120">
        <v>25.4</v>
      </c>
      <c r="E42" s="120">
        <v>13.846153846153847</v>
      </c>
      <c r="F42" s="121">
        <v>6.6</v>
      </c>
      <c r="G42" s="120">
        <v>15.60747663551402</v>
      </c>
      <c r="H42" s="122">
        <v>13.5</v>
      </c>
    </row>
    <row r="43" spans="2:8" ht="16.5" customHeight="1">
      <c r="B43" s="124" t="s">
        <v>86</v>
      </c>
      <c r="C43" s="123">
        <v>31.266017426960534</v>
      </c>
      <c r="D43" s="120">
        <v>20.885447687115345</v>
      </c>
      <c r="E43" s="120">
        <v>23.563054046325423</v>
      </c>
      <c r="F43" s="121">
        <v>19.710327455919398</v>
      </c>
      <c r="G43" s="120">
        <v>28.636205092431112</v>
      </c>
      <c r="H43" s="122">
        <v>25.493957414156913</v>
      </c>
    </row>
    <row r="44" spans="2:8" ht="16.5" customHeight="1">
      <c r="B44" s="124" t="s">
        <v>87</v>
      </c>
      <c r="C44" s="123">
        <v>41.417591801878736</v>
      </c>
      <c r="D44" s="120">
        <v>20.997019777837984</v>
      </c>
      <c r="E44" s="120">
        <v>19.082038308637514</v>
      </c>
      <c r="F44" s="121">
        <v>70.52756842522808</v>
      </c>
      <c r="G44" s="120">
        <v>22.34234234234234</v>
      </c>
      <c r="H44" s="122">
        <v>31.060981655924643</v>
      </c>
    </row>
    <row r="45" spans="2:8" ht="16.5" customHeight="1">
      <c r="B45" s="124" t="s">
        <v>88</v>
      </c>
      <c r="C45" s="123">
        <v>48.09384164222874</v>
      </c>
      <c r="D45" s="120">
        <v>24.23133235724744</v>
      </c>
      <c r="E45" s="120">
        <v>16.69541221110728</v>
      </c>
      <c r="F45" s="121">
        <v>15.774336283185841</v>
      </c>
      <c r="G45" s="120">
        <v>17.845117845117844</v>
      </c>
      <c r="H45" s="122">
        <v>35.60175054704595</v>
      </c>
    </row>
    <row r="46" spans="2:8" ht="16.5" customHeight="1">
      <c r="B46" s="132" t="s">
        <v>89</v>
      </c>
      <c r="C46" s="133">
        <v>28.7302907932385</v>
      </c>
      <c r="D46" s="134">
        <v>13.190361098084486</v>
      </c>
      <c r="E46" s="134">
        <v>15.972914271112815</v>
      </c>
      <c r="F46" s="135">
        <v>22.583327436133324</v>
      </c>
      <c r="G46" s="134">
        <v>12.207956219743211</v>
      </c>
      <c r="H46" s="136">
        <v>18.774856670626516</v>
      </c>
    </row>
    <row r="47" spans="2:8" ht="16.5" customHeight="1">
      <c r="B47" s="124" t="s">
        <v>15</v>
      </c>
      <c r="C47" s="123">
        <v>11.306135357368754</v>
      </c>
      <c r="D47" s="120">
        <v>11.680761099365752</v>
      </c>
      <c r="E47" s="120">
        <v>10.926863326933148</v>
      </c>
      <c r="F47" s="121">
        <v>17.040803671090167</v>
      </c>
      <c r="G47" s="120">
        <v>10.118525021949077</v>
      </c>
      <c r="H47" s="122">
        <v>12.256160164271048</v>
      </c>
    </row>
    <row r="48" spans="2:8" ht="16.5" customHeight="1">
      <c r="B48" s="124" t="s">
        <v>16</v>
      </c>
      <c r="C48" s="123">
        <v>59.45478147987884</v>
      </c>
      <c r="D48" s="120">
        <v>45.133635905194154</v>
      </c>
      <c r="E48" s="120">
        <v>31.978021978021975</v>
      </c>
      <c r="F48" s="121">
        <v>46.6838931955211</v>
      </c>
      <c r="G48" s="120">
        <v>38.11916726489591</v>
      </c>
      <c r="H48" s="122">
        <v>34.03217942467089</v>
      </c>
    </row>
    <row r="49" spans="2:8" ht="16.5" customHeight="1">
      <c r="B49" s="124" t="s">
        <v>17</v>
      </c>
      <c r="C49" s="123">
        <v>37.22782793414764</v>
      </c>
      <c r="D49" s="120">
        <v>16.811708860759495</v>
      </c>
      <c r="E49" s="120">
        <v>15.18324607329843</v>
      </c>
      <c r="F49" s="121">
        <v>54.016516516516525</v>
      </c>
      <c r="G49" s="120">
        <v>15.417867435158502</v>
      </c>
      <c r="H49" s="122">
        <v>18.87009992313605</v>
      </c>
    </row>
    <row r="50" spans="2:8" ht="16.5" customHeight="1">
      <c r="B50" s="132" t="s">
        <v>90</v>
      </c>
      <c r="C50" s="133">
        <v>26.52595550484883</v>
      </c>
      <c r="D50" s="134">
        <v>18.24654358804537</v>
      </c>
      <c r="E50" s="134">
        <v>15.850237375917134</v>
      </c>
      <c r="F50" s="135">
        <v>29.86435742202468</v>
      </c>
      <c r="G50" s="134">
        <v>16.4372359274908</v>
      </c>
      <c r="H50" s="136">
        <v>17.227802330253112</v>
      </c>
    </row>
    <row r="51" spans="2:8" ht="16.5" customHeight="1">
      <c r="B51" s="124" t="s">
        <v>18</v>
      </c>
      <c r="C51" s="123">
        <v>15.594133492966177</v>
      </c>
      <c r="D51" s="120">
        <v>13.692820357467433</v>
      </c>
      <c r="E51" s="120">
        <v>13.133940182054616</v>
      </c>
      <c r="F51" s="121">
        <v>33.963344788087056</v>
      </c>
      <c r="G51" s="120">
        <v>15.786548082267926</v>
      </c>
      <c r="H51" s="122">
        <v>18.89627275353944</v>
      </c>
    </row>
    <row r="52" spans="2:8" ht="16.5" customHeight="1">
      <c r="B52" s="124" t="s">
        <v>19</v>
      </c>
      <c r="C52" s="123">
        <v>19.410852713178294</v>
      </c>
      <c r="D52" s="120">
        <v>11.504170261719873</v>
      </c>
      <c r="E52" s="120">
        <v>10.89795918367347</v>
      </c>
      <c r="F52" s="121">
        <v>28.71287128712871</v>
      </c>
      <c r="G52" s="120">
        <v>14.317425083240842</v>
      </c>
      <c r="H52" s="122">
        <v>14.429249232486743</v>
      </c>
    </row>
    <row r="53" spans="2:8" ht="16.5" customHeight="1">
      <c r="B53" s="132" t="s">
        <v>91</v>
      </c>
      <c r="C53" s="133">
        <v>17.4687785561986</v>
      </c>
      <c r="D53" s="134">
        <v>12.570079669519032</v>
      </c>
      <c r="E53" s="134">
        <v>11.982341812066428</v>
      </c>
      <c r="F53" s="135">
        <v>31.43961927424152</v>
      </c>
      <c r="G53" s="134">
        <v>15.051374618161622</v>
      </c>
      <c r="H53" s="136">
        <v>16.624077228847245</v>
      </c>
    </row>
    <row r="54" spans="2:8" ht="16.5" customHeight="1">
      <c r="B54" s="124" t="s">
        <v>92</v>
      </c>
      <c r="C54" s="123">
        <v>28.144119646498982</v>
      </c>
      <c r="D54" s="120">
        <v>12.758620689655173</v>
      </c>
      <c r="E54" s="120">
        <v>19.4628375864891</v>
      </c>
      <c r="F54" s="121">
        <v>19.257744009351256</v>
      </c>
      <c r="G54" s="120">
        <v>25.524137189549513</v>
      </c>
      <c r="H54" s="122">
        <v>17.580362361192286</v>
      </c>
    </row>
    <row r="55" spans="2:8" ht="16.5" customHeight="1">
      <c r="B55" s="124" t="s">
        <v>20</v>
      </c>
      <c r="C55" s="123">
        <v>23.937153419593347</v>
      </c>
      <c r="D55" s="120">
        <v>21.81987000928505</v>
      </c>
      <c r="E55" s="120">
        <v>13.287671232876713</v>
      </c>
      <c r="F55" s="121">
        <v>25.52995391705069</v>
      </c>
      <c r="G55" s="120">
        <v>17.041800643086816</v>
      </c>
      <c r="H55" s="122">
        <v>20.999074930619795</v>
      </c>
    </row>
    <row r="56" spans="2:8" ht="16.5" customHeight="1">
      <c r="B56" s="124" t="s">
        <v>21</v>
      </c>
      <c r="C56" s="123">
        <v>30.009871668311945</v>
      </c>
      <c r="D56" s="120">
        <v>12.641083521444695</v>
      </c>
      <c r="E56" s="120">
        <v>14.881623449830892</v>
      </c>
      <c r="F56" s="121">
        <v>53.59160613397902</v>
      </c>
      <c r="G56" s="120">
        <v>23.949044585987263</v>
      </c>
      <c r="H56" s="122">
        <v>26.126126126126124</v>
      </c>
    </row>
    <row r="57" spans="2:8" ht="16.5" customHeight="1">
      <c r="B57" s="124" t="s">
        <v>22</v>
      </c>
      <c r="C57" s="123">
        <v>20.48962213943587</v>
      </c>
      <c r="D57" s="120">
        <v>13.437998935604046</v>
      </c>
      <c r="E57" s="120">
        <v>14.217708663916218</v>
      </c>
      <c r="F57" s="121">
        <v>18.97583153864561</v>
      </c>
      <c r="G57" s="120">
        <v>22.003499562554683</v>
      </c>
      <c r="H57" s="122">
        <v>17.535923363491218</v>
      </c>
    </row>
    <row r="58" spans="2:8" ht="16.5" customHeight="1">
      <c r="B58" s="124" t="s">
        <v>23</v>
      </c>
      <c r="C58" s="123">
        <v>22.890348660939868</v>
      </c>
      <c r="D58" s="120">
        <v>15.300546448087433</v>
      </c>
      <c r="E58" s="120">
        <v>16.741790083708953</v>
      </c>
      <c r="F58" s="121">
        <v>16.892545982575026</v>
      </c>
      <c r="G58" s="120">
        <v>21.783876500857634</v>
      </c>
      <c r="H58" s="122">
        <v>19.64542405366555</v>
      </c>
    </row>
    <row r="59" spans="2:8" ht="16.5" customHeight="1">
      <c r="B59" s="124" t="s">
        <v>24</v>
      </c>
      <c r="C59" s="123">
        <v>34.86005089058524</v>
      </c>
      <c r="D59" s="120">
        <v>21.524777636594663</v>
      </c>
      <c r="E59" s="120">
        <v>22.017139090309822</v>
      </c>
      <c r="F59" s="121">
        <v>42.70172257479601</v>
      </c>
      <c r="G59" s="120">
        <v>27.01628923321414</v>
      </c>
      <c r="H59" s="122">
        <v>22.054080873232447</v>
      </c>
    </row>
    <row r="60" spans="2:8" ht="16.5" customHeight="1">
      <c r="B60" s="132" t="s">
        <v>93</v>
      </c>
      <c r="C60" s="133">
        <v>27.488312792180196</v>
      </c>
      <c r="D60" s="134">
        <v>14.530148518239683</v>
      </c>
      <c r="E60" s="134">
        <v>18.516406387085453</v>
      </c>
      <c r="F60" s="135">
        <v>24.133461832441593</v>
      </c>
      <c r="G60" s="134">
        <v>24.614738861905618</v>
      </c>
      <c r="H60" s="136">
        <v>18.84757984965475</v>
      </c>
    </row>
    <row r="61" spans="2:8" ht="16.5" customHeight="1">
      <c r="B61" s="124" t="s">
        <v>25</v>
      </c>
      <c r="C61" s="123">
        <v>23.095623987034035</v>
      </c>
      <c r="D61" s="120">
        <v>15.370780298837852</v>
      </c>
      <c r="E61" s="120">
        <v>16.370177893264042</v>
      </c>
      <c r="F61" s="121">
        <v>7.382823083175291</v>
      </c>
      <c r="G61" s="120">
        <v>19.030047443331576</v>
      </c>
      <c r="H61" s="122">
        <v>15.366625395515202</v>
      </c>
    </row>
    <row r="62" spans="2:8" ht="16.5" customHeight="1">
      <c r="B62" s="124" t="s">
        <v>26</v>
      </c>
      <c r="C62" s="123">
        <v>28.234477974332293</v>
      </c>
      <c r="D62" s="120">
        <v>17.483443708609272</v>
      </c>
      <c r="E62" s="120">
        <v>17.150635208711435</v>
      </c>
      <c r="F62" s="121">
        <v>2.7858908110536955</v>
      </c>
      <c r="G62" s="120">
        <v>13.950338600451467</v>
      </c>
      <c r="H62" s="122">
        <v>18.106860158311346</v>
      </c>
    </row>
    <row r="63" spans="2:8" ht="16.5" customHeight="1">
      <c r="B63" s="124" t="s">
        <v>27</v>
      </c>
      <c r="C63" s="123">
        <v>28.155087171480613</v>
      </c>
      <c r="D63" s="120">
        <v>22.775341759092083</v>
      </c>
      <c r="E63" s="120">
        <v>18.074735987002438</v>
      </c>
      <c r="F63" s="121">
        <v>4.6087154916723705</v>
      </c>
      <c r="G63" s="120">
        <v>18.740777176586327</v>
      </c>
      <c r="H63" s="122">
        <v>23.575989782886335</v>
      </c>
    </row>
    <row r="64" spans="2:8" ht="16.5" customHeight="1">
      <c r="B64" s="124" t="s">
        <v>28</v>
      </c>
      <c r="C64" s="123">
        <v>53.40811044003452</v>
      </c>
      <c r="D64" s="120">
        <v>40.35087719298245</v>
      </c>
      <c r="E64" s="120">
        <v>32.93434892999637</v>
      </c>
      <c r="F64" s="121">
        <v>24.76958525345622</v>
      </c>
      <c r="G64" s="120">
        <v>36.728837876614065</v>
      </c>
      <c r="H64" s="122">
        <v>35.42446043165467</v>
      </c>
    </row>
    <row r="65" spans="2:8" ht="16.5" customHeight="1">
      <c r="B65" s="124" t="s">
        <v>29</v>
      </c>
      <c r="C65" s="123">
        <v>42.1994037760848</v>
      </c>
      <c r="D65" s="120">
        <v>29.678701556806892</v>
      </c>
      <c r="E65" s="120">
        <v>28.9110005527916</v>
      </c>
      <c r="F65" s="121">
        <v>33.090427293805895</v>
      </c>
      <c r="G65" s="120">
        <v>30.506245890861276</v>
      </c>
      <c r="H65" s="122">
        <v>29.21497184498178</v>
      </c>
    </row>
    <row r="66" spans="2:8" ht="16.5" customHeight="1">
      <c r="B66" s="124" t="s">
        <v>30</v>
      </c>
      <c r="C66" s="123">
        <v>26.57601977750309</v>
      </c>
      <c r="D66" s="120">
        <v>17.165096272019664</v>
      </c>
      <c r="E66" s="120">
        <v>17.28110599078341</v>
      </c>
      <c r="F66" s="121">
        <v>11.7061973986228</v>
      </c>
      <c r="G66" s="120">
        <v>19.21965317919075</v>
      </c>
      <c r="H66" s="122">
        <v>9.46048632218845</v>
      </c>
    </row>
    <row r="67" spans="2:8" ht="16.5" customHeight="1" thickBot="1">
      <c r="B67" s="137" t="s">
        <v>94</v>
      </c>
      <c r="C67" s="138">
        <v>32.02186266429532</v>
      </c>
      <c r="D67" s="139">
        <v>22.721359812678866</v>
      </c>
      <c r="E67" s="139">
        <v>21.119529146578174</v>
      </c>
      <c r="F67" s="140">
        <v>12.413608767039596</v>
      </c>
      <c r="G67" s="139">
        <v>22.319374137137597</v>
      </c>
      <c r="H67" s="141">
        <v>21.210693171107874</v>
      </c>
    </row>
  </sheetData>
  <sheetProtection/>
  <mergeCells count="1">
    <mergeCell ref="B1:H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41" min="1" max="9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2007-11-02T06:52:23Z</cp:lastPrinted>
  <dcterms:created xsi:type="dcterms:W3CDTF">2000-01-07T05:59:37Z</dcterms:created>
  <dcterms:modified xsi:type="dcterms:W3CDTF">2008-12-18T07:55:06Z</dcterms:modified>
  <cp:category/>
  <cp:version/>
  <cp:contentType/>
  <cp:contentStatus/>
</cp:coreProperties>
</file>