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1"/>
  </bookViews>
  <sheets>
    <sheet name="元集計表（掲載用）" sheetId="1" r:id="rId1"/>
    <sheet name="元実績一覧（種別小計あり）" sheetId="2" r:id="rId2"/>
    <sheet name="A型（雇用・非雇用）" sheetId="3" state="hidden" r:id="rId3"/>
    <sheet name="B型" sheetId="4" state="hidden" r:id="rId4"/>
    <sheet name="B型 (並び替え前)" sheetId="5" state="hidden" r:id="rId5"/>
  </sheets>
  <definedNames>
    <definedName name="_xlfn.COUNTIFS" hidden="1">#NAME?</definedName>
    <definedName name="_xlnm.Print_Area" localSheetId="3">'B型'!$A$1:$J$296</definedName>
    <definedName name="_xlnm.Print_Area" localSheetId="1">'元実績一覧（種別小計あり）'!$B$1:$K$416</definedName>
    <definedName name="_xlnm.Print_Area" localSheetId="0">'元集計表（掲載用）'!$B$1:$I$11</definedName>
    <definedName name="_xlnm.Print_Titles" localSheetId="1">'元実績一覧（種別小計あり）'!$1:$3</definedName>
  </definedNames>
  <calcPr fullCalcOnLoad="1"/>
</workbook>
</file>

<file path=xl/sharedStrings.xml><?xml version="1.0" encoding="utf-8"?>
<sst xmlns="http://schemas.openxmlformats.org/spreadsheetml/2006/main" count="3658" uniqueCount="946">
  <si>
    <t>平均工賃月額</t>
  </si>
  <si>
    <t>合計</t>
  </si>
  <si>
    <t>（単位：人，円）</t>
  </si>
  <si>
    <t>就労継続支援Ｂ型</t>
  </si>
  <si>
    <t>定員</t>
  </si>
  <si>
    <t>支払総額</t>
  </si>
  <si>
    <t>延人数</t>
  </si>
  <si>
    <t>事業所種別</t>
  </si>
  <si>
    <t>事業所名</t>
  </si>
  <si>
    <t>所在地</t>
  </si>
  <si>
    <t>施設種別</t>
  </si>
  <si>
    <t>定員</t>
  </si>
  <si>
    <t>工賃総額</t>
  </si>
  <si>
    <t>小計（就労継続Ａ）</t>
  </si>
  <si>
    <t>小計（就労継続Ｂ）</t>
  </si>
  <si>
    <t>小計（就労継続Ａ／雇用型）</t>
  </si>
  <si>
    <t>小計（就労継続Ａ／非雇用型）</t>
  </si>
  <si>
    <t>#</t>
  </si>
  <si>
    <t>就労継続支援Ａ型（雇用型）</t>
  </si>
  <si>
    <t>就労継続支援Ａ型（非雇用型）</t>
  </si>
  <si>
    <t>就労継続支援Ａ型　計</t>
  </si>
  <si>
    <t>※就労継続支援A型（非雇用型）の事業所数及び定員は，就労継続支援A型（雇用型）の事業所数及び定員の内数</t>
  </si>
  <si>
    <t>事業所数</t>
  </si>
  <si>
    <t>平均工賃
月　　　額</t>
  </si>
  <si>
    <t>支　 払
延人数</t>
  </si>
  <si>
    <t>ゆうかり学園</t>
  </si>
  <si>
    <t>いっぽいっぽ</t>
  </si>
  <si>
    <t>神之川温泉</t>
  </si>
  <si>
    <t>就労継続支援Ａ型事業所　ＩＫＩＩＫＩ堂</t>
  </si>
  <si>
    <t>うめの木事業所</t>
  </si>
  <si>
    <t>ワークサポートひとつ</t>
  </si>
  <si>
    <t>資源再生工場エコランド</t>
  </si>
  <si>
    <t>福祉工場　チャレンジハウス</t>
  </si>
  <si>
    <t>キッチン紫乃尾</t>
  </si>
  <si>
    <t>就労継続支援Ａ型ラスター</t>
  </si>
  <si>
    <t>ア・ライズ</t>
  </si>
  <si>
    <t>なかまの夢工房</t>
  </si>
  <si>
    <t>ビレッジ</t>
  </si>
  <si>
    <t>エルビレッジ</t>
  </si>
  <si>
    <t>かごしま就労支援センター</t>
  </si>
  <si>
    <t>やはず園</t>
  </si>
  <si>
    <t>株式会社地産地消心のきずな</t>
  </si>
  <si>
    <t>株式会社まつぼっくり</t>
  </si>
  <si>
    <t>風の街</t>
  </si>
  <si>
    <t>株式会社　リンクス</t>
  </si>
  <si>
    <t>ウェルスター</t>
  </si>
  <si>
    <t>ワークサポートひとつ霧島</t>
  </si>
  <si>
    <t>ｅワーカーズ</t>
  </si>
  <si>
    <t>就労支援施設せっぺかん</t>
  </si>
  <si>
    <t>鹿児島身体障害者福祉工場</t>
  </si>
  <si>
    <t>こころ</t>
  </si>
  <si>
    <t>アポロあいら事業所</t>
  </si>
  <si>
    <t>就労継続支援事業所ゆいの里</t>
  </si>
  <si>
    <t>白銀坂事業所</t>
  </si>
  <si>
    <t>第二希望の園</t>
  </si>
  <si>
    <t>しろやまの風</t>
  </si>
  <si>
    <t>すばる</t>
  </si>
  <si>
    <t>旭福祉センター</t>
  </si>
  <si>
    <t>悠々亭鴨池</t>
  </si>
  <si>
    <t>就労支援センターハーモニー</t>
  </si>
  <si>
    <t>ワークプラザ麦の芽</t>
  </si>
  <si>
    <t>花の木大豆工房</t>
  </si>
  <si>
    <t>ワークステージつばさ鹿児島</t>
  </si>
  <si>
    <t>第二旭福祉センター</t>
  </si>
  <si>
    <t>ビレイ松ヶ尾</t>
  </si>
  <si>
    <t>福祉作業所あすなろ</t>
  </si>
  <si>
    <t>就労継続支援事業所ひとつ</t>
  </si>
  <si>
    <t>ランチハウス輪</t>
  </si>
  <si>
    <t>ワークセンターあゆみ</t>
  </si>
  <si>
    <t>スマイルショップ大地</t>
  </si>
  <si>
    <t>ワークセンター葉月</t>
  </si>
  <si>
    <t>第二ふもと</t>
  </si>
  <si>
    <t>サポートなごみ</t>
  </si>
  <si>
    <t>ワークセンターゆめみらい</t>
  </si>
  <si>
    <t>就労継続支援事業所　夢の里</t>
  </si>
  <si>
    <t>サニーデイ</t>
  </si>
  <si>
    <t>あしすと</t>
  </si>
  <si>
    <t>就労支援センター夢・あこがれ</t>
  </si>
  <si>
    <t>就労継続支援ラスターＮＥＸＴ</t>
  </si>
  <si>
    <t>ひふみよベース紫原</t>
  </si>
  <si>
    <t>就労支援センター・七福神</t>
  </si>
  <si>
    <t>ホープ</t>
  </si>
  <si>
    <t>ココロト</t>
  </si>
  <si>
    <t>ニーニョ＆ニーニャ</t>
  </si>
  <si>
    <t>ワークプレイス　ハイホー</t>
  </si>
  <si>
    <t>ワークサポート　はな・はな</t>
  </si>
  <si>
    <t>あい</t>
  </si>
  <si>
    <t>二輪草</t>
  </si>
  <si>
    <t>トゥモローかのや</t>
  </si>
  <si>
    <t>障害者支援施設　陵北荘</t>
  </si>
  <si>
    <t>ふれあいスペース「ちぇすと」</t>
  </si>
  <si>
    <t>リーズン</t>
  </si>
  <si>
    <t>どりーむ</t>
  </si>
  <si>
    <t>咲楽工房</t>
  </si>
  <si>
    <t>一縁</t>
  </si>
  <si>
    <t>ココハウス</t>
  </si>
  <si>
    <t>ふじ美の里</t>
  </si>
  <si>
    <t>就労継続支援事業所サポートらいふ</t>
  </si>
  <si>
    <t>あいわの里支援センター</t>
  </si>
  <si>
    <t>デイハウスふたば脇本</t>
  </si>
  <si>
    <t>デイハウスふたば折多</t>
  </si>
  <si>
    <t>デイ支援センターみんなの力</t>
  </si>
  <si>
    <t>多機能型事業所　紫尾の里</t>
  </si>
  <si>
    <t>障害者支援センター　ぬくもり園</t>
  </si>
  <si>
    <t>ワークプラザひまわりの家</t>
  </si>
  <si>
    <t>ハイビスカス</t>
  </si>
  <si>
    <t>山川がんばろう館</t>
  </si>
  <si>
    <t>指宿マーチ</t>
  </si>
  <si>
    <t>就労支援事業所　晴天</t>
  </si>
  <si>
    <t>障害者就労支援作業所　成川の郷</t>
  </si>
  <si>
    <t>ほーぷ</t>
  </si>
  <si>
    <t>レインボー赤尾木</t>
  </si>
  <si>
    <t>スカイ</t>
  </si>
  <si>
    <t>きぼう館種子島</t>
  </si>
  <si>
    <t>おれんじの家</t>
  </si>
  <si>
    <t>元気な仲間</t>
  </si>
  <si>
    <t>障害者支援施設　川内なずな園</t>
  </si>
  <si>
    <t>就労継続支援事業所　若あゆ</t>
  </si>
  <si>
    <t>ワークセンターつばさ</t>
  </si>
  <si>
    <t>新葉学園</t>
  </si>
  <si>
    <t>就労支援施設　おじゃったモールさつま川内館</t>
  </si>
  <si>
    <t>就労支援サービス　そふと</t>
  </si>
  <si>
    <t>川内福祉作業所</t>
  </si>
  <si>
    <t>株式会社　夢輝</t>
  </si>
  <si>
    <t>障害者支援センターうめの里</t>
  </si>
  <si>
    <t>鹿児島太陽の里</t>
  </si>
  <si>
    <t>太陽の里</t>
  </si>
  <si>
    <t>作業所　穂</t>
  </si>
  <si>
    <t>大潟屋</t>
  </si>
  <si>
    <t>深川農園</t>
  </si>
  <si>
    <t>楽笑</t>
  </si>
  <si>
    <t>いっぽ</t>
  </si>
  <si>
    <t>わんぴーす</t>
  </si>
  <si>
    <t>それいけ！</t>
  </si>
  <si>
    <t>鈴かけ園</t>
  </si>
  <si>
    <t>障害者支援センター　ワークショップはやと</t>
  </si>
  <si>
    <t>就労支援センターわかば</t>
  </si>
  <si>
    <t>ワークセンター隼人</t>
  </si>
  <si>
    <t>多機能型障害福祉サービス事業所「虹の空」</t>
  </si>
  <si>
    <t>サポート友喜</t>
  </si>
  <si>
    <t>ワークショップしんあい</t>
  </si>
  <si>
    <t>ワークセンター絆</t>
  </si>
  <si>
    <t>障害者支援センター　すてっぷ</t>
  </si>
  <si>
    <t>知覧ふれあいの里</t>
  </si>
  <si>
    <t>サン・ヴィレッジ姶良</t>
  </si>
  <si>
    <t>障害者支援施設　喜びの里</t>
  </si>
  <si>
    <t>サンテやまだ</t>
  </si>
  <si>
    <t>障害者支援施設　あいのさと</t>
  </si>
  <si>
    <t>就労継続支援施設ルピナス</t>
  </si>
  <si>
    <t>カイロス</t>
  </si>
  <si>
    <t>ワーク・メテオ</t>
  </si>
  <si>
    <t>共生工房　猿蟹川</t>
  </si>
  <si>
    <t>就労支援センターあかつき工房</t>
  </si>
  <si>
    <t>障害者就労支援施設　さねん</t>
  </si>
  <si>
    <t>障害福祉サービス事業所　ジョイワーク奄美</t>
  </si>
  <si>
    <t>奄美共生園</t>
  </si>
  <si>
    <t>はぐくみ</t>
  </si>
  <si>
    <t>ワイドあけぼの</t>
  </si>
  <si>
    <t>ワークセンターいにしえの杜</t>
  </si>
  <si>
    <t>障がい者支援センターふう</t>
  </si>
  <si>
    <t>自立支援センター南さつま</t>
  </si>
  <si>
    <t>ワークセンター藤の森</t>
  </si>
  <si>
    <t>左右会就労支援事業所</t>
  </si>
  <si>
    <t>就労支援事業所つばさ</t>
  </si>
  <si>
    <t>あしたば園</t>
  </si>
  <si>
    <t>特定非営利活動法人ワーカーズコープ作業所くっかる</t>
  </si>
  <si>
    <t>くろーばぁ　はうす</t>
  </si>
  <si>
    <t>夢来夢来</t>
  </si>
  <si>
    <t>共生園・のごろ</t>
  </si>
  <si>
    <t>聖隷チャレンジ工房カナン</t>
  </si>
  <si>
    <t>指定福祉サービス　ライトハウス</t>
  </si>
  <si>
    <t>ＨＡＮＡ</t>
  </si>
  <si>
    <t>いさ工房</t>
  </si>
  <si>
    <t>のぞみの星</t>
  </si>
  <si>
    <t>障害者支援センター　ワークショップあいら</t>
  </si>
  <si>
    <t>アポロかじき事業所</t>
  </si>
  <si>
    <t>悠々亭神之川</t>
  </si>
  <si>
    <t>花倉工房</t>
  </si>
  <si>
    <t>イーエヌ水耕栽培</t>
  </si>
  <si>
    <t>就労支援センターみんなのお家　本事業所</t>
  </si>
  <si>
    <t>鹿児島市</t>
  </si>
  <si>
    <t>鹿児島市</t>
  </si>
  <si>
    <t>就労継続Ａ（雇用型）</t>
  </si>
  <si>
    <t>姶良市</t>
  </si>
  <si>
    <t>イーサポート</t>
  </si>
  <si>
    <t>霧島市</t>
  </si>
  <si>
    <t>薩摩川内市</t>
  </si>
  <si>
    <t>カインド事業所</t>
  </si>
  <si>
    <t>鹿屋市</t>
  </si>
  <si>
    <t>南さつま市</t>
  </si>
  <si>
    <t>西之表市</t>
  </si>
  <si>
    <t>出水市</t>
  </si>
  <si>
    <t>南九州市</t>
  </si>
  <si>
    <t>奄美市</t>
  </si>
  <si>
    <t>サンテリエ愛ら</t>
  </si>
  <si>
    <t>日置市</t>
  </si>
  <si>
    <t>就労支援事業所　厨房　綾</t>
  </si>
  <si>
    <t>いちき串木野市</t>
  </si>
  <si>
    <t>ティダワークス</t>
  </si>
  <si>
    <t>悠あい</t>
  </si>
  <si>
    <t>指宿市</t>
  </si>
  <si>
    <t>就労継続Ａ（非雇用型）</t>
  </si>
  <si>
    <t>喜入花工房</t>
  </si>
  <si>
    <t>就労支援センターゆうしん</t>
  </si>
  <si>
    <t>しゅわん家</t>
  </si>
  <si>
    <t>障害者就労支援施設にしべっぷの里</t>
  </si>
  <si>
    <t>ひふみよベース荒田</t>
  </si>
  <si>
    <t>ふれあい作業所天文館</t>
  </si>
  <si>
    <t>ぽてと</t>
  </si>
  <si>
    <t>木・木</t>
  </si>
  <si>
    <t>ワークラボ</t>
  </si>
  <si>
    <t>枕崎市</t>
  </si>
  <si>
    <t>ふらっぷ</t>
  </si>
  <si>
    <t>阿久根市</t>
  </si>
  <si>
    <t>きずな</t>
  </si>
  <si>
    <t>就労継続支援Ｂ型　ほのぼの</t>
  </si>
  <si>
    <t>曽於市</t>
  </si>
  <si>
    <t>ジョブアクトハナウタ</t>
  </si>
  <si>
    <t>ＨＩＭＡＷＡＲＩのえくぼ</t>
  </si>
  <si>
    <t>就労継続支援事業所　ひまわり</t>
  </si>
  <si>
    <t>志布志市</t>
  </si>
  <si>
    <t>authentic</t>
  </si>
  <si>
    <t>指定福祉サービス事業所まんまる</t>
  </si>
  <si>
    <t>伊佐市</t>
  </si>
  <si>
    <t>第２花の木ファーム</t>
  </si>
  <si>
    <t>障害者支援施設　星窪きらり</t>
  </si>
  <si>
    <t>就労継続支援事業所　屋久の郷</t>
  </si>
  <si>
    <t>株式会社　しおかぜ</t>
  </si>
  <si>
    <t>令和２年度鹿児島県工賃（賃金）実績一覧</t>
  </si>
  <si>
    <t>障がい者自立支援センター
気張ぃやんせ</t>
  </si>
  <si>
    <t>就労支援事業所Sunpeace</t>
  </si>
  <si>
    <t>シュエン</t>
  </si>
  <si>
    <t>ケキ</t>
  </si>
  <si>
    <t>就労支援センター　なないろ</t>
  </si>
  <si>
    <t>就労継続支援事業所　笑福</t>
  </si>
  <si>
    <t>ソーバーランド</t>
  </si>
  <si>
    <t>パン工房「Will」</t>
  </si>
  <si>
    <t>ワークスペースきしゃば</t>
  </si>
  <si>
    <t>就労支援事業所　ライダー</t>
  </si>
  <si>
    <t>多機能事業所　曽らりす</t>
  </si>
  <si>
    <t>支援センターJOE</t>
  </si>
  <si>
    <t>さくら工房</t>
  </si>
  <si>
    <t>サント・ファミーユ</t>
  </si>
  <si>
    <t>就労継続支援事業所みそら</t>
  </si>
  <si>
    <t>TAP工房</t>
  </si>
  <si>
    <t>希</t>
  </si>
  <si>
    <t>就労支援事業所　南風i</t>
  </si>
  <si>
    <t>和っ葉（Fill-Try）</t>
  </si>
  <si>
    <t>自立支援センターかやの郷</t>
  </si>
  <si>
    <t>Work　Place　コレカラ</t>
  </si>
  <si>
    <t>多機能型就労支援事業所 いすわん</t>
  </si>
  <si>
    <t>就労支援事業所ミエルカ</t>
  </si>
  <si>
    <t>企画室ポパイ</t>
  </si>
  <si>
    <t>企画室よんえる</t>
  </si>
  <si>
    <t>障害者就労継続支援事業所ゆくさ</t>
  </si>
  <si>
    <t>就労支援事業所そらふね</t>
  </si>
  <si>
    <t>デイジー城北</t>
  </si>
  <si>
    <t>就労支援センター　りりーふ</t>
  </si>
  <si>
    <t>就労継続支援B型事業所つくし</t>
  </si>
  <si>
    <t>KAGIROI</t>
  </si>
  <si>
    <t>就労継続支援B型事業　ななーらミラクル</t>
  </si>
  <si>
    <t>就労支援B型事業所　凛</t>
  </si>
  <si>
    <t>就労継続支援B型事業所　ライフ・スタイル</t>
  </si>
  <si>
    <t>就労継続支援B型事業所白うさぎ</t>
  </si>
  <si>
    <t>株式会社　アイテラス</t>
  </si>
  <si>
    <t>就労継続支援施設こもれび</t>
  </si>
  <si>
    <t>グリーンピース</t>
  </si>
  <si>
    <t>就労支援センターみんなのお家　宇宿事業所</t>
  </si>
  <si>
    <t>ひふみよベースファーム大崎</t>
  </si>
  <si>
    <t>あまみん</t>
  </si>
  <si>
    <t>就労・自立支援事業所　チェスト</t>
  </si>
  <si>
    <t>就労継続支援Ｂ型 Together</t>
  </si>
  <si>
    <t>心和の郷</t>
  </si>
  <si>
    <t>ミライへ</t>
  </si>
  <si>
    <t>こはる日和</t>
  </si>
  <si>
    <t>就労支援センターステップ</t>
  </si>
  <si>
    <t>就労継続支援事業所えい吉</t>
  </si>
  <si>
    <t>就労継続支援事業所きらめき</t>
  </si>
  <si>
    <t>NOBIL</t>
  </si>
  <si>
    <t>フレンズ</t>
  </si>
  <si>
    <t>就労継続支援B型事業所竹</t>
  </si>
  <si>
    <t>ガジュマル</t>
  </si>
  <si>
    <t>B型支援センターさんらいく</t>
  </si>
  <si>
    <t>就労支援事業所Lian</t>
  </si>
  <si>
    <t>Ｇａｒｄｅｎ</t>
  </si>
  <si>
    <t>Ｓｔｅａｄｙ＆Ｃｏ</t>
  </si>
  <si>
    <t>古本文蔵　都城南店</t>
  </si>
  <si>
    <t>福祉作業所　みらい工房</t>
  </si>
  <si>
    <t>ちょこっと</t>
  </si>
  <si>
    <t>シャイン</t>
  </si>
  <si>
    <t>スマイルフィット</t>
  </si>
  <si>
    <t>あすくーる入来</t>
  </si>
  <si>
    <t>てらこや</t>
  </si>
  <si>
    <t>就労支援事業所オレンジの里</t>
  </si>
  <si>
    <t>就労支援センターたんぽぽ</t>
  </si>
  <si>
    <t>なんでもパック社ぽぽ</t>
  </si>
  <si>
    <t>就労支援センターパーム</t>
  </si>
  <si>
    <t>フレンドリーホームいいぐま</t>
  </si>
  <si>
    <t>障害者就労支援施設　セルプあいせい</t>
  </si>
  <si>
    <t>障害者就労支援施設　セルプしぶし</t>
  </si>
  <si>
    <t>障害者支援センター セルプ鹿児島</t>
  </si>
  <si>
    <t>障害者支援センター　ぴあ・きいれ</t>
  </si>
  <si>
    <t>パン工房ぴーたーぱん</t>
  </si>
  <si>
    <t>滝の園</t>
  </si>
  <si>
    <t>ぽぱい</t>
  </si>
  <si>
    <t>kakeru</t>
  </si>
  <si>
    <t>障害者自立支援センターけいわ</t>
  </si>
  <si>
    <t>障害者就労支援センターみらい</t>
  </si>
  <si>
    <t>障害福祉サービス事業所　あじさい園</t>
  </si>
  <si>
    <t>障害者支援施設　白藤園</t>
  </si>
  <si>
    <t>福祉作業所きずな塾</t>
  </si>
  <si>
    <t>障害者支援施設　慈生園</t>
  </si>
  <si>
    <t>障害者支援施設　愛の浜園</t>
  </si>
  <si>
    <t>障害者支援施設　川内自興園</t>
  </si>
  <si>
    <t>就労継続支援Ｂ型事業所　ゆうあいの郷</t>
  </si>
  <si>
    <t>障害者支援センターいずみ園</t>
  </si>
  <si>
    <t>セルプいしき</t>
  </si>
  <si>
    <t>障害福祉サービス事業所ウィズ</t>
  </si>
  <si>
    <t>ふるさとのWA</t>
  </si>
  <si>
    <t>障害者支援センター　ワークショップゆうすい</t>
  </si>
  <si>
    <t>多機能型事業所　百花</t>
  </si>
  <si>
    <t>ワークセンターあかり</t>
  </si>
  <si>
    <t>社会就労支援センターのどか園</t>
  </si>
  <si>
    <t>霧島のどか園</t>
  </si>
  <si>
    <t>就労支援事業所　ボヌール</t>
  </si>
  <si>
    <t>すみよしの里</t>
  </si>
  <si>
    <t>アクティブセンタードリーム　ありのまま</t>
  </si>
  <si>
    <t>いきいきセンター麦の芽</t>
  </si>
  <si>
    <t>障害者就労支援施設セルプつわぶき</t>
  </si>
  <si>
    <t>障害者支援施設　みどりの里</t>
  </si>
  <si>
    <t>徳之島障害者支援センターいっぽ</t>
  </si>
  <si>
    <t>のぞみ学園</t>
  </si>
  <si>
    <t>デイサービスセンターDoしょうぶ</t>
  </si>
  <si>
    <t>しょうぶ文化芸術支援センター　アムアの森</t>
  </si>
  <si>
    <t>ワークショップみんなの家</t>
  </si>
  <si>
    <t>あしたば</t>
  </si>
  <si>
    <t>みのり福祉作業所</t>
  </si>
  <si>
    <t>NPO法人コスモス園</t>
  </si>
  <si>
    <t>ワークセンターこころ</t>
  </si>
  <si>
    <t>就労支援センターみらいず</t>
  </si>
  <si>
    <t>福祉工房ゆーとぴあ</t>
  </si>
  <si>
    <t>ポラーノ・ポラーリ</t>
  </si>
  <si>
    <t>地域サポートセンターゆいネット輝北</t>
  </si>
  <si>
    <t>障がい者就労支援センター愛・あいネット</t>
  </si>
  <si>
    <t>就労支援センターふたば</t>
  </si>
  <si>
    <t>福祉作業所スマイル</t>
  </si>
  <si>
    <t>ウェルカムあざみ</t>
  </si>
  <si>
    <t>特定非営利活動法人長島福祉作業所ぽんぽこ村</t>
  </si>
  <si>
    <t>ワークセンターやまびこ</t>
  </si>
  <si>
    <t>就労継続支援B型事業所Lanka</t>
  </si>
  <si>
    <t>Ｌｅｇａｒｅ</t>
  </si>
  <si>
    <t>QOLEAD</t>
  </si>
  <si>
    <t>にじの橋広瀬B</t>
  </si>
  <si>
    <t>ユーアイ工房</t>
  </si>
  <si>
    <t>障がい者支援センターeすぺーす</t>
  </si>
  <si>
    <t>笑いの園</t>
  </si>
  <si>
    <t>ワーク支援センター　芽吹き</t>
  </si>
  <si>
    <t>自立育成サポートセンター　中山</t>
  </si>
  <si>
    <t>地域支援センターGO・GO</t>
  </si>
  <si>
    <t>ワークショップOHANA</t>
  </si>
  <si>
    <t>玉竜協同大学</t>
  </si>
  <si>
    <t>就労支援事業所ウイング</t>
  </si>
  <si>
    <t>サポートハウス颯</t>
  </si>
  <si>
    <t>ねいろ２４　</t>
  </si>
  <si>
    <t>就労継続支援B型　勇気の花新栄</t>
  </si>
  <si>
    <t>熊毛郡屋久島町</t>
  </si>
  <si>
    <t>大島郡瀬戸内町</t>
  </si>
  <si>
    <t>肝属郡東串良町</t>
  </si>
  <si>
    <t>肝属郡肝付町</t>
  </si>
  <si>
    <t>曽於郡大崎町</t>
  </si>
  <si>
    <t>大島郡龍郷町</t>
  </si>
  <si>
    <t>大島郡徳之島町</t>
  </si>
  <si>
    <t>大島郡宇検村</t>
  </si>
  <si>
    <t>熊毛郡中種子町</t>
  </si>
  <si>
    <t>姶良郡湧水町</t>
  </si>
  <si>
    <t>肝属郡南大隅町</t>
  </si>
  <si>
    <t>大島郡和泊町</t>
  </si>
  <si>
    <t>出水郡長島町</t>
  </si>
  <si>
    <t>就労継続支援(Ｂ型)</t>
  </si>
  <si>
    <t>就労継続支援A型事業所デイジー</t>
  </si>
  <si>
    <t>しごと生活サポートセンターみずほ</t>
  </si>
  <si>
    <t>就労継続支援Ａ型事業所Ｋｉｔｃｈｅｎ後楽園</t>
  </si>
  <si>
    <t>未来の種　（令和3年4月から　ぽかぽか食堂）</t>
  </si>
  <si>
    <t>ＡＲＴＢＯＸ事業所</t>
  </si>
  <si>
    <t>KANON事業所</t>
  </si>
  <si>
    <t>和っ葉</t>
  </si>
  <si>
    <t>就労支援センター　イマジン</t>
  </si>
  <si>
    <t>就労継続支援A型事業所エール</t>
  </si>
  <si>
    <t>クックサポートしのび</t>
  </si>
  <si>
    <t>ジョブタス鹿屋事業所</t>
  </si>
  <si>
    <t>就労支援事業所　さくら</t>
  </si>
  <si>
    <t>ワークスペースコケット</t>
  </si>
  <si>
    <t>多機能型就労支援事業所　いすわん</t>
  </si>
  <si>
    <t>株式会社ラグーナ出版</t>
  </si>
  <si>
    <t>株式会社リンクス</t>
  </si>
  <si>
    <t>光の郷</t>
  </si>
  <si>
    <t>株式会社　夢の杜</t>
  </si>
  <si>
    <t>夢の里</t>
  </si>
  <si>
    <t>ヒカリオフィス</t>
  </si>
  <si>
    <t>福祉作業所ビルド</t>
  </si>
  <si>
    <t>就労継続支援事業所かけはし</t>
  </si>
  <si>
    <t>給食センターつどい</t>
  </si>
  <si>
    <t>ＰＥＡＣＥＦＵＬ　ＧＡＲＤＥＮ</t>
  </si>
  <si>
    <t>鹿児島温泉　時之栖</t>
  </si>
  <si>
    <t>GRACE GARDEN SCHOOL</t>
  </si>
  <si>
    <t>鹿児島自立支援センターかのや</t>
  </si>
  <si>
    <t>薩摩郡さつま町</t>
  </si>
  <si>
    <t>姶良市</t>
  </si>
  <si>
    <t>奄美市</t>
  </si>
  <si>
    <t>鹿屋市</t>
  </si>
  <si>
    <t>就労継続支援(Ｂ型)</t>
  </si>
  <si>
    <t>障がい者自立支援センター気張ぃやんせ</t>
  </si>
  <si>
    <t>事業所番号</t>
  </si>
  <si>
    <t>特定非営利活動法人あゆみ</t>
  </si>
  <si>
    <t>カインド</t>
  </si>
  <si>
    <t>グレースガーデンスクール</t>
  </si>
  <si>
    <t>グッドフィールド</t>
  </si>
  <si>
    <t>就労支援事業所さくら</t>
  </si>
  <si>
    <t>鹿児島自立支援センター　かのや</t>
  </si>
  <si>
    <t>パーソルネクステージ鹿児島</t>
  </si>
  <si>
    <t>花の木ファーム</t>
  </si>
  <si>
    <t>KANON事業所</t>
  </si>
  <si>
    <t>スマイルズ</t>
  </si>
  <si>
    <t>就労継続支援Ａ型事業所　エール</t>
  </si>
  <si>
    <t>就労支援事業所　南風</t>
  </si>
  <si>
    <t>PEACEFUL　ＧＡＲＤＥＮ</t>
  </si>
  <si>
    <t>就労継続支援Ａ型事業所Kitchen後楽園</t>
  </si>
  <si>
    <t>サポートかのや</t>
  </si>
  <si>
    <t>株式会社　まつぼっくり</t>
  </si>
  <si>
    <t>障害者就労センター　みなよし</t>
  </si>
  <si>
    <t>ライフサポート出水</t>
  </si>
  <si>
    <t>就労継続支援A型ラスター</t>
  </si>
  <si>
    <t>就労支援センターイマジン</t>
  </si>
  <si>
    <t>就労継続支援A型むすび</t>
  </si>
  <si>
    <t>サンクスラボ・鹿児島オフィス</t>
  </si>
  <si>
    <t>まる</t>
  </si>
  <si>
    <t>就労継続支援Ａ型事業所OCEAN甲子園</t>
  </si>
  <si>
    <t>ウィルステージ</t>
  </si>
  <si>
    <t>グラントハウス</t>
  </si>
  <si>
    <t>就労継続支援B型事業所ほのぼの</t>
  </si>
  <si>
    <t>いずみ園</t>
  </si>
  <si>
    <t>いちき・らら工房</t>
  </si>
  <si>
    <t>エバーラスティング</t>
  </si>
  <si>
    <t>ワークセンター　こころ</t>
  </si>
  <si>
    <t>サポート札元</t>
  </si>
  <si>
    <t>スマイル工房パスタカフェドリィ</t>
  </si>
  <si>
    <t>就労支援事業所　ティンカー・ベル</t>
  </si>
  <si>
    <t>就労継続支援Ｂ型事業　ななーらミラクル</t>
  </si>
  <si>
    <t>パン工房Will</t>
  </si>
  <si>
    <t>パン工房　ぴーたーぱん</t>
  </si>
  <si>
    <t>みんね</t>
  </si>
  <si>
    <t>出水地域福祉事業所　就労支援センター　ゆいわーく</t>
  </si>
  <si>
    <t>就労継続支援センター　らぽぉる</t>
  </si>
  <si>
    <t>ワークサポートはな・はな</t>
  </si>
  <si>
    <t>ワークショップ　いふすきの杜</t>
  </si>
  <si>
    <t>ワークショップはやと</t>
  </si>
  <si>
    <t>ワークスペースi</t>
  </si>
  <si>
    <t>支援センターJOE（上）</t>
  </si>
  <si>
    <t>就労継続支援Ｂ型事業所　　デイジー城北</t>
  </si>
  <si>
    <t>就労継続支援Ｂ型事業所　一縁</t>
  </si>
  <si>
    <t>就労継続支援ジャミ</t>
  </si>
  <si>
    <t>障害福祉サービス事業所 大隅シオン舎</t>
  </si>
  <si>
    <t>大隅美食CLUB　Base</t>
  </si>
  <si>
    <t>就労継続支援事業所Ｌｉａｎ</t>
  </si>
  <si>
    <t>就労継続支援事業所ネクストステージ</t>
  </si>
  <si>
    <t>グッジョブワークス</t>
  </si>
  <si>
    <t>就労継続支援B型事業所　二輪草</t>
  </si>
  <si>
    <t>就労継続支援Ｂ型事業所　新葉学園</t>
  </si>
  <si>
    <t>Fill-Try</t>
  </si>
  <si>
    <t>障がい者就労継続支援施設こもれび</t>
  </si>
  <si>
    <t>自立支援センター　太陽の丘</t>
  </si>
  <si>
    <t>就労継続支援事業所　きらら</t>
  </si>
  <si>
    <t>おじゃったモールさつま川内館</t>
  </si>
  <si>
    <t>花の木デイズ</t>
  </si>
  <si>
    <t>就労支援センター夢たんぽぽ</t>
  </si>
  <si>
    <t>地域生活支援センターあさひが丘
ワークショップあすもね</t>
  </si>
  <si>
    <t>エバーステーション</t>
  </si>
  <si>
    <t>ワーク支援センター芽吹き</t>
  </si>
  <si>
    <t>自立育成サポートセンター中山</t>
  </si>
  <si>
    <t>企画室ダッシュ</t>
  </si>
  <si>
    <t>就労支援センターひすい</t>
  </si>
  <si>
    <t>就労継続支援ラスターNEXT</t>
  </si>
  <si>
    <t>ぶどうの木</t>
  </si>
  <si>
    <t>就労支援センターみんなのお家本事業所</t>
  </si>
  <si>
    <t>就労支援センターみんなのお家宇宿事業所</t>
  </si>
  <si>
    <t>太陽の森</t>
  </si>
  <si>
    <t>福祉作業所ビルドⅢ</t>
  </si>
  <si>
    <t>どら</t>
  </si>
  <si>
    <t>障害者支援施設川内なずな園</t>
  </si>
  <si>
    <t>福祉作業所ビルドⅡ</t>
  </si>
  <si>
    <t>就労継続支援B型事業所　フレンズ</t>
  </si>
  <si>
    <t>ミライヘ</t>
  </si>
  <si>
    <t>笑♪エール</t>
  </si>
  <si>
    <t>アクティブセンタードリームありのまま</t>
  </si>
  <si>
    <t>ビッグハート</t>
  </si>
  <si>
    <t>就労継続支援Ｂ型事業所　希望</t>
  </si>
  <si>
    <t>就労継続支援Ｂ型事業所Ｌａｎｋａ</t>
  </si>
  <si>
    <t>障害者就労支援施設さねん</t>
  </si>
  <si>
    <t>指定障害福祉ｻｰﾋﾞｽ事業所心和の郷</t>
  </si>
  <si>
    <t>就労継続支援事業所みらいの郷</t>
  </si>
  <si>
    <t>就労支援事業所　開聞の広場</t>
  </si>
  <si>
    <t>就労継続支援Ｂ型どぅどぅ</t>
  </si>
  <si>
    <t>慈生園</t>
  </si>
  <si>
    <t>社会就労センターのどか園</t>
  </si>
  <si>
    <t>障害者自立支援センター　けいわ</t>
  </si>
  <si>
    <t>第2花の木ファーム</t>
  </si>
  <si>
    <t>就労継続支援Ｂ型　おいもちゃん家</t>
  </si>
  <si>
    <t>愛の浜園</t>
  </si>
  <si>
    <t>HANA</t>
  </si>
  <si>
    <t>えい吉</t>
  </si>
  <si>
    <t>徳之島絆ファーム</t>
  </si>
  <si>
    <t>就労支援センター　ふたば</t>
  </si>
  <si>
    <t>eワーカーズ</t>
  </si>
  <si>
    <t>しごと工房はな</t>
  </si>
  <si>
    <t>ひふみよベース天文館</t>
  </si>
  <si>
    <t>就労継続支援Ｂ型　凛</t>
  </si>
  <si>
    <t>就労継続支援Ｂ型　Comachi</t>
  </si>
  <si>
    <t>就労支援事業所　初音</t>
  </si>
  <si>
    <t>ジョブサポ九州鹿屋オフィス</t>
  </si>
  <si>
    <t>すまいるランド</t>
  </si>
  <si>
    <t>恵米衛</t>
  </si>
  <si>
    <t>就労支援事業所ライダー</t>
  </si>
  <si>
    <t>第2知覧ふれあいの里</t>
  </si>
  <si>
    <t>つばさ</t>
  </si>
  <si>
    <t>らいおん</t>
  </si>
  <si>
    <t>燎原の火</t>
  </si>
  <si>
    <t>のぞみ苑</t>
  </si>
  <si>
    <t>就労支援施設燦SUN</t>
  </si>
  <si>
    <t>はたらこカンパニー</t>
  </si>
  <si>
    <t>障害福祉サービス事業　第二ふもと</t>
  </si>
  <si>
    <t>指定福祉サービス事業所　まんまる</t>
  </si>
  <si>
    <t>障害福祉サービス　あじさい園</t>
  </si>
  <si>
    <t>あさひ</t>
  </si>
  <si>
    <t>就労支援センターピアリーフ</t>
  </si>
  <si>
    <t>セルプあいら</t>
  </si>
  <si>
    <t>虹のセンター</t>
  </si>
  <si>
    <t>株式会社　夢　輝</t>
  </si>
  <si>
    <t>就労継続支援B型勇気の花新栄</t>
  </si>
  <si>
    <t>指定障害福祉サービス事業所あらいぐま</t>
  </si>
  <si>
    <t>ＴＡＰ工房</t>
  </si>
  <si>
    <t>令和３年度鹿児島県工賃（賃金）実績一覧</t>
  </si>
  <si>
    <t>4611500655</t>
  </si>
  <si>
    <t>4610800411</t>
  </si>
  <si>
    <t>4611500689</t>
  </si>
  <si>
    <t>4610103246</t>
  </si>
  <si>
    <t>4610105126</t>
  </si>
  <si>
    <t>4610600233</t>
  </si>
  <si>
    <t>4610104533</t>
  </si>
  <si>
    <t>4610301253</t>
  </si>
  <si>
    <t>4610104376</t>
  </si>
  <si>
    <t>4610101851</t>
  </si>
  <si>
    <t>4612815110</t>
  </si>
  <si>
    <t>湧水町</t>
  </si>
  <si>
    <t>4610101836</t>
  </si>
  <si>
    <t>4614300251</t>
  </si>
  <si>
    <t>4610103568</t>
  </si>
  <si>
    <t>4610300735</t>
  </si>
  <si>
    <t>4614500306</t>
  </si>
  <si>
    <t>4610101893</t>
  </si>
  <si>
    <t>4610106488</t>
  </si>
  <si>
    <t>4610106157</t>
  </si>
  <si>
    <t>4611300106</t>
  </si>
  <si>
    <t>4613005026</t>
  </si>
  <si>
    <t>南大隅町</t>
  </si>
  <si>
    <t>4614500314</t>
  </si>
  <si>
    <t>4610103345</t>
  </si>
  <si>
    <t>4610104525</t>
  </si>
  <si>
    <t>4610103212</t>
  </si>
  <si>
    <t>4610800197</t>
  </si>
  <si>
    <t>4610300776</t>
  </si>
  <si>
    <t>4611900731</t>
  </si>
  <si>
    <t>4610102537</t>
  </si>
  <si>
    <t>4614000273</t>
  </si>
  <si>
    <t>4614300061</t>
  </si>
  <si>
    <t>4610103931</t>
  </si>
  <si>
    <t>4614500215</t>
  </si>
  <si>
    <t>4610104061</t>
  </si>
  <si>
    <t>4614500421</t>
  </si>
  <si>
    <t>4611501026</t>
  </si>
  <si>
    <t>4611500903</t>
  </si>
  <si>
    <t>4612500167</t>
  </si>
  <si>
    <t>さつま町</t>
  </si>
  <si>
    <t>4610102297</t>
  </si>
  <si>
    <t>4614000430</t>
  </si>
  <si>
    <t>4610105951</t>
  </si>
  <si>
    <t>4611500853</t>
  </si>
  <si>
    <t>4610800312</t>
  </si>
  <si>
    <t>4614500249</t>
  </si>
  <si>
    <t>4610301212</t>
  </si>
  <si>
    <t>4610800437</t>
  </si>
  <si>
    <t>4610103857</t>
  </si>
  <si>
    <t>4610106033</t>
  </si>
  <si>
    <t>4610104152</t>
  </si>
  <si>
    <t>4611500820</t>
  </si>
  <si>
    <t>4610800528</t>
  </si>
  <si>
    <t>4610600217</t>
  </si>
  <si>
    <t>4610104095</t>
  </si>
  <si>
    <t>4611800113</t>
  </si>
  <si>
    <t>4610104681</t>
  </si>
  <si>
    <t>4614200626</t>
  </si>
  <si>
    <t>4611000284</t>
  </si>
  <si>
    <t>4612500134</t>
  </si>
  <si>
    <t>4611800303</t>
  </si>
  <si>
    <t>4610106579</t>
  </si>
  <si>
    <t>4610800585</t>
  </si>
  <si>
    <t>4611600539</t>
  </si>
  <si>
    <t>4611901226</t>
  </si>
  <si>
    <t>4614200782</t>
  </si>
  <si>
    <t>4610103550</t>
  </si>
  <si>
    <t>4613250291</t>
  </si>
  <si>
    <t>徳之島町</t>
  </si>
  <si>
    <t>4610102164</t>
  </si>
  <si>
    <t>4610105373</t>
  </si>
  <si>
    <t>4610105530</t>
  </si>
  <si>
    <t>4611900988</t>
  </si>
  <si>
    <t>4610300529</t>
  </si>
  <si>
    <t>4610103824</t>
  </si>
  <si>
    <t>4610800361</t>
  </si>
  <si>
    <t>4610103956</t>
  </si>
  <si>
    <t>4610102321</t>
  </si>
  <si>
    <t>4610103840</t>
  </si>
  <si>
    <t>4610101646</t>
  </si>
  <si>
    <t>4611800188</t>
  </si>
  <si>
    <t>4610105845</t>
  </si>
  <si>
    <t>4610104566</t>
  </si>
  <si>
    <t>4610301303</t>
  </si>
  <si>
    <t>4610301030</t>
  </si>
  <si>
    <t>4610102487</t>
  </si>
  <si>
    <t>4610301246</t>
  </si>
  <si>
    <t>4610300511</t>
  </si>
  <si>
    <t>4610102529</t>
  </si>
  <si>
    <t>4610301147</t>
  </si>
  <si>
    <t>4611700131</t>
  </si>
  <si>
    <t>4610100945</t>
  </si>
  <si>
    <t>4611400179</t>
  </si>
  <si>
    <t>垂水市</t>
  </si>
  <si>
    <t>4611800196</t>
  </si>
  <si>
    <t>4610300727</t>
  </si>
  <si>
    <t>4611900640</t>
  </si>
  <si>
    <t>4611900467</t>
  </si>
  <si>
    <t>4610800189</t>
  </si>
  <si>
    <t>4610103592</t>
  </si>
  <si>
    <t>4610300420</t>
  </si>
  <si>
    <t>4610105761</t>
  </si>
  <si>
    <t>4610105985</t>
  </si>
  <si>
    <t>4610103873</t>
  </si>
  <si>
    <t>4611500861</t>
  </si>
  <si>
    <t>4610800346</t>
  </si>
  <si>
    <t>4610105027</t>
  </si>
  <si>
    <t>4610105902</t>
  </si>
  <si>
    <t>4611000318</t>
  </si>
  <si>
    <t>4611900749</t>
  </si>
  <si>
    <t>4611900202</t>
  </si>
  <si>
    <t>4611800063</t>
  </si>
  <si>
    <t>4611700420</t>
  </si>
  <si>
    <t>4610100754</t>
  </si>
  <si>
    <t>4610101554</t>
  </si>
  <si>
    <t>4610105035</t>
  </si>
  <si>
    <t>4610105654</t>
  </si>
  <si>
    <t>4610301022</t>
  </si>
  <si>
    <t>4610106041</t>
  </si>
  <si>
    <t>4611901028</t>
  </si>
  <si>
    <t>4610105944</t>
  </si>
  <si>
    <t>4610301014</t>
  </si>
  <si>
    <t>4610301311</t>
  </si>
  <si>
    <t>4611700289</t>
  </si>
  <si>
    <t>4611500614</t>
  </si>
  <si>
    <t>4611600430</t>
  </si>
  <si>
    <t>4611700164</t>
  </si>
  <si>
    <t>4610301097</t>
  </si>
  <si>
    <t>4610300339</t>
  </si>
  <si>
    <t>4610105431</t>
  </si>
  <si>
    <t>4610105191</t>
  </si>
  <si>
    <t>4611901143</t>
  </si>
  <si>
    <t>4610106512</t>
  </si>
  <si>
    <t>4610600084</t>
  </si>
  <si>
    <t>4610600092</t>
  </si>
  <si>
    <t>4610101844</t>
  </si>
  <si>
    <t>4610300354</t>
  </si>
  <si>
    <t>4611600133</t>
  </si>
  <si>
    <t>4611000326</t>
  </si>
  <si>
    <t>4610105084</t>
  </si>
  <si>
    <t>4611500846</t>
  </si>
  <si>
    <t>4611500564</t>
  </si>
  <si>
    <t>4610102347</t>
  </si>
  <si>
    <t>4610104392</t>
  </si>
  <si>
    <t>4610300479</t>
  </si>
  <si>
    <t>龍郷町</t>
  </si>
  <si>
    <t>4610300461</t>
  </si>
  <si>
    <t>4611600349</t>
  </si>
  <si>
    <t>4611800055</t>
  </si>
  <si>
    <t>4611000011</t>
  </si>
  <si>
    <t>4610800262</t>
  </si>
  <si>
    <t>4610104194</t>
  </si>
  <si>
    <t>4611500747</t>
  </si>
  <si>
    <t>4610105514</t>
  </si>
  <si>
    <t>4611300163</t>
  </si>
  <si>
    <t>4611700446</t>
  </si>
  <si>
    <t>4611501000</t>
  </si>
  <si>
    <t>4610101711</t>
  </si>
  <si>
    <t>4610102016</t>
  </si>
  <si>
    <t>4610101679</t>
  </si>
  <si>
    <t>4610103428</t>
  </si>
  <si>
    <t>4610106009</t>
  </si>
  <si>
    <t>4611000359</t>
  </si>
  <si>
    <t>4610102982</t>
  </si>
  <si>
    <t>4610106066</t>
  </si>
  <si>
    <t>4610600050</t>
  </si>
  <si>
    <t>4610300719</t>
  </si>
  <si>
    <t>4610104020</t>
  </si>
  <si>
    <t>4610101430</t>
  </si>
  <si>
    <t>4614200709</t>
  </si>
  <si>
    <t>4611900442</t>
  </si>
  <si>
    <t>4610101612</t>
  </si>
  <si>
    <t>4614200279</t>
  </si>
  <si>
    <t>4611700438</t>
  </si>
  <si>
    <t>4610102388</t>
  </si>
  <si>
    <t>4611500051</t>
  </si>
  <si>
    <t>4610104459</t>
  </si>
  <si>
    <t>4610301279</t>
  </si>
  <si>
    <t>4610102792</t>
  </si>
  <si>
    <t>4611900707</t>
  </si>
  <si>
    <t>4610105670</t>
  </si>
  <si>
    <t>4610100838</t>
  </si>
  <si>
    <t>4610101000</t>
  </si>
  <si>
    <t>4610400139</t>
  </si>
  <si>
    <t>4610100796</t>
  </si>
  <si>
    <t>4610800080</t>
  </si>
  <si>
    <t>4610300214</t>
  </si>
  <si>
    <t>4610600134</t>
  </si>
  <si>
    <t>4614500157</t>
  </si>
  <si>
    <t>4610105001</t>
  </si>
  <si>
    <t>4610105522</t>
  </si>
  <si>
    <t>4610400055</t>
  </si>
  <si>
    <t>4610103154</t>
  </si>
  <si>
    <t>4611600513</t>
  </si>
  <si>
    <t>4610103790</t>
  </si>
  <si>
    <t>4610105217</t>
  </si>
  <si>
    <t>4611800287</t>
  </si>
  <si>
    <t>4610102438</t>
  </si>
  <si>
    <t>4611300064</t>
  </si>
  <si>
    <t>4611000060</t>
  </si>
  <si>
    <t>4610103865</t>
  </si>
  <si>
    <t>4611900509</t>
  </si>
  <si>
    <t>4611500507</t>
  </si>
  <si>
    <t>4611900632</t>
  </si>
  <si>
    <t>4610101638</t>
  </si>
  <si>
    <t>4610102172</t>
  </si>
  <si>
    <t>4610101042</t>
  </si>
  <si>
    <t>4611500887</t>
  </si>
  <si>
    <t>4610301287</t>
  </si>
  <si>
    <t>4610300743</t>
  </si>
  <si>
    <t>4610105134</t>
  </si>
  <si>
    <t>4610300941</t>
  </si>
  <si>
    <t>4611600372</t>
  </si>
  <si>
    <t>4611000136</t>
  </si>
  <si>
    <t>4611000250</t>
  </si>
  <si>
    <t>4611900830</t>
  </si>
  <si>
    <t>4610104103</t>
  </si>
  <si>
    <t>4611600174</t>
  </si>
  <si>
    <t>4611700115</t>
  </si>
  <si>
    <t>4610301329</t>
  </si>
  <si>
    <t>4613250689</t>
  </si>
  <si>
    <t>4611300213</t>
  </si>
  <si>
    <t>4610103006</t>
  </si>
  <si>
    <t>4611901200</t>
  </si>
  <si>
    <t>4610300487</t>
  </si>
  <si>
    <t>4611501042</t>
  </si>
  <si>
    <t>4611500523</t>
  </si>
  <si>
    <t>4610104848</t>
  </si>
  <si>
    <t>4611800279</t>
  </si>
  <si>
    <t>4610104467</t>
  </si>
  <si>
    <t>4611500440</t>
  </si>
  <si>
    <t>4610400097</t>
  </si>
  <si>
    <t>4610102842</t>
  </si>
  <si>
    <t>4610102370</t>
  </si>
  <si>
    <t>4611500788</t>
  </si>
  <si>
    <t>4610102065</t>
  </si>
  <si>
    <t>4610101570</t>
  </si>
  <si>
    <t>4611501083</t>
  </si>
  <si>
    <t>4610106256</t>
  </si>
  <si>
    <t>4610104251</t>
  </si>
  <si>
    <t>4611900475</t>
  </si>
  <si>
    <t>4611900533</t>
  </si>
  <si>
    <t>4611000342</t>
  </si>
  <si>
    <t>4610103139</t>
  </si>
  <si>
    <t>4610800288</t>
  </si>
  <si>
    <t>4610300115</t>
  </si>
  <si>
    <t>4614200105</t>
  </si>
  <si>
    <t>4612815052</t>
  </si>
  <si>
    <t>4614300152</t>
  </si>
  <si>
    <t>4611500424</t>
  </si>
  <si>
    <t>4611600158</t>
  </si>
  <si>
    <t>4612300063</t>
  </si>
  <si>
    <t>4613200031</t>
  </si>
  <si>
    <t>和泊町</t>
  </si>
  <si>
    <t>4610102768</t>
  </si>
  <si>
    <t>4610102180</t>
  </si>
  <si>
    <t>4611500804</t>
  </si>
  <si>
    <t>4611900681</t>
  </si>
  <si>
    <t>4611700404</t>
  </si>
  <si>
    <t>4610301345</t>
  </si>
  <si>
    <t>4613010067</t>
  </si>
  <si>
    <t>4610105779</t>
  </si>
  <si>
    <t>4610106272</t>
  </si>
  <si>
    <t>4611900772</t>
  </si>
  <si>
    <t>4611900194</t>
  </si>
  <si>
    <t>4610104640</t>
  </si>
  <si>
    <t>4612815102</t>
  </si>
  <si>
    <t>4613250184</t>
  </si>
  <si>
    <t>4610104780</t>
  </si>
  <si>
    <t>4610104798</t>
  </si>
  <si>
    <t>4611901234</t>
  </si>
  <si>
    <t>4610106348</t>
  </si>
  <si>
    <t>4610106389</t>
  </si>
  <si>
    <t>4610106132</t>
  </si>
  <si>
    <t>4610301410</t>
  </si>
  <si>
    <t>4614500520</t>
  </si>
  <si>
    <t>4610301394</t>
  </si>
  <si>
    <t>4610301428</t>
  </si>
  <si>
    <t>4610106538</t>
  </si>
  <si>
    <t>4610103451</t>
  </si>
  <si>
    <t>4614300319</t>
  </si>
  <si>
    <t>4610106421</t>
  </si>
  <si>
    <t>4610106280</t>
  </si>
  <si>
    <t>4611700461</t>
  </si>
  <si>
    <t>4614500512</t>
  </si>
  <si>
    <t>4610400063</t>
  </si>
  <si>
    <t>4611800295</t>
  </si>
  <si>
    <t>4610106561</t>
  </si>
  <si>
    <t>4610301337</t>
  </si>
  <si>
    <t>4610102776</t>
  </si>
  <si>
    <t>4611901176</t>
  </si>
  <si>
    <t>4613215062</t>
  </si>
  <si>
    <t>4610102735</t>
  </si>
  <si>
    <t>4610100531</t>
  </si>
  <si>
    <t>4613250564</t>
  </si>
  <si>
    <t>4613100058</t>
  </si>
  <si>
    <t>4611800212</t>
  </si>
  <si>
    <t>4614500140</t>
  </si>
  <si>
    <t>4610102958</t>
  </si>
  <si>
    <t>4614000331</t>
  </si>
  <si>
    <t>4610101935</t>
  </si>
  <si>
    <t>4611900996</t>
  </si>
  <si>
    <t>4610301378</t>
  </si>
  <si>
    <t>4610104491</t>
  </si>
  <si>
    <t>4610102198</t>
  </si>
  <si>
    <t>4610104426</t>
  </si>
  <si>
    <t>4612815086</t>
  </si>
  <si>
    <t>4610101513</t>
  </si>
  <si>
    <t>4611500838</t>
  </si>
  <si>
    <t>4610105910</t>
  </si>
  <si>
    <t>4614200329</t>
  </si>
  <si>
    <t>4613250283</t>
  </si>
  <si>
    <t>4610104384</t>
  </si>
  <si>
    <t>PLUS</t>
  </si>
  <si>
    <t>霧島市</t>
  </si>
  <si>
    <t>令和３年度鹿児島県工賃（賃金）実績集計表</t>
  </si>
  <si>
    <t>4614000422</t>
  </si>
  <si>
    <t>4614000224</t>
  </si>
  <si>
    <t>4614000232</t>
  </si>
  <si>
    <t>就労支援事業所ボヌール</t>
  </si>
  <si>
    <t>就労支援事業所　南風i</t>
  </si>
  <si>
    <t>南さつま市</t>
  </si>
  <si>
    <t>4614100214</t>
  </si>
  <si>
    <t>SoGood有明</t>
  </si>
  <si>
    <t>ﾜｰｹｾﾝﾀｰ藤の森</t>
  </si>
  <si>
    <t>4614100271</t>
  </si>
  <si>
    <t>4614100305</t>
  </si>
  <si>
    <t>わんぴーす　しぶし</t>
  </si>
  <si>
    <t>4614100149</t>
  </si>
  <si>
    <t>4614200386</t>
  </si>
  <si>
    <t>4614200311</t>
  </si>
  <si>
    <t>4614200543</t>
  </si>
  <si>
    <t>4614200659</t>
  </si>
  <si>
    <t>4614200808</t>
  </si>
  <si>
    <t>ＱＯＬＥＡＤ</t>
  </si>
  <si>
    <t>4614200535</t>
  </si>
  <si>
    <t>4613250655</t>
  </si>
  <si>
    <t>Garden</t>
  </si>
  <si>
    <t>4614200634</t>
  </si>
  <si>
    <t>4614200857</t>
  </si>
  <si>
    <t>Blue Hand</t>
  </si>
  <si>
    <t>4614200451</t>
  </si>
  <si>
    <t>4614200501</t>
  </si>
  <si>
    <t>4612200107</t>
  </si>
  <si>
    <t>4612300089</t>
  </si>
  <si>
    <t>障碍者支援施設　白藤園</t>
  </si>
  <si>
    <t>4612300014</t>
  </si>
  <si>
    <t>4614300087</t>
  </si>
  <si>
    <t>就労・支援事業所あすなろ</t>
  </si>
  <si>
    <t>4614300186</t>
  </si>
  <si>
    <t>就労継続支援Ｂ型事業所　ゆめの樹</t>
  </si>
  <si>
    <t>4614400176</t>
  </si>
  <si>
    <t>4614400168</t>
  </si>
  <si>
    <t>4614400051</t>
  </si>
  <si>
    <t>4610900146</t>
  </si>
  <si>
    <t>工房あけぼの</t>
  </si>
  <si>
    <t>4614400150</t>
  </si>
  <si>
    <t>4610900039</t>
  </si>
  <si>
    <t>4614500330</t>
  </si>
  <si>
    <t>4614500447</t>
  </si>
  <si>
    <t>就労・自立支援事業所チェスト</t>
  </si>
  <si>
    <t>4614500165</t>
  </si>
  <si>
    <t>障害者支援センター
ワークショップあいら</t>
  </si>
  <si>
    <t>4612800047</t>
  </si>
  <si>
    <t>4614500496</t>
  </si>
  <si>
    <t>4614500470</t>
  </si>
  <si>
    <t>4612805111</t>
  </si>
  <si>
    <t>4614500199</t>
  </si>
  <si>
    <t>アーク・霧島</t>
  </si>
  <si>
    <t>4612500092</t>
  </si>
  <si>
    <t>支援センターさつま</t>
  </si>
  <si>
    <t>4612600041</t>
  </si>
  <si>
    <t>長島町</t>
  </si>
  <si>
    <t>4612900029</t>
  </si>
  <si>
    <t>障害者支援施設あいのさと</t>
  </si>
  <si>
    <t>大崎町</t>
  </si>
  <si>
    <t>4612900094</t>
  </si>
  <si>
    <t>セルプあいせい</t>
  </si>
  <si>
    <t>4612900144</t>
  </si>
  <si>
    <t>4613115080</t>
  </si>
  <si>
    <t>中種子町</t>
  </si>
  <si>
    <t>4613100074</t>
  </si>
  <si>
    <t>共生工房 猿蟹川</t>
  </si>
  <si>
    <t>4613115130</t>
  </si>
  <si>
    <t>就労継続支援Ｂ型作業所ねいろ24</t>
  </si>
  <si>
    <t>4613115049</t>
  </si>
  <si>
    <t>屋久島町</t>
  </si>
  <si>
    <t>4613250598</t>
  </si>
  <si>
    <t>指定福祉サービス事業所ゆらり</t>
  </si>
  <si>
    <t>宇検村</t>
  </si>
  <si>
    <t>4613205022</t>
  </si>
  <si>
    <t>4613250168</t>
  </si>
  <si>
    <t>瀬戸内町</t>
  </si>
  <si>
    <t>4613250481</t>
  </si>
  <si>
    <t>4613250192</t>
  </si>
  <si>
    <t>4613250507</t>
  </si>
  <si>
    <t>指定福祉サービス事業所　すまいる</t>
  </si>
  <si>
    <t>4613250093</t>
  </si>
  <si>
    <t>徳之島町</t>
  </si>
  <si>
    <t>4613250317</t>
  </si>
  <si>
    <t>4613200023</t>
  </si>
  <si>
    <t>多機能型事業所　秀和苑</t>
  </si>
  <si>
    <t>与論町</t>
  </si>
  <si>
    <t>薩摩川内市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</si>
</sst>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#,##0.00_ ;[Red]\-#,##0.00\ "/>
    <numFmt numFmtId="185" formatCode="#,##0.0;[Red]\-#,##0.0"/>
    <numFmt numFmtId="186" formatCode="0.0_);[Red]\(0.0\)"/>
    <numFmt numFmtId="187" formatCode="\(\)"/>
    <numFmt numFmtId="188" formatCode="\(#\)"/>
    <numFmt numFmtId="189" formatCode="#,##0.0_);[Red]\(#,##0.0\)"/>
    <numFmt numFmtId="190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hair"/>
    </border>
    <border>
      <left style="thin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theme="4" tint="0.39998000860214233"/>
      </bottom>
    </border>
    <border>
      <left style="thin"/>
      <right style="thin"/>
      <top style="thin">
        <color theme="4" tint="0.3999800086021423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hair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0" applyNumberFormat="1" applyBorder="1" applyAlignment="1">
      <alignment/>
    </xf>
    <xf numFmtId="38" fontId="0" fillId="0" borderId="0" xfId="49" applyFill="1" applyAlignment="1">
      <alignment shrinkToFit="1"/>
    </xf>
    <xf numFmtId="0" fontId="0" fillId="33" borderId="11" xfId="0" applyFont="1" applyFill="1" applyBorder="1" applyAlignment="1">
      <alignment horizontal="center" vertical="center" shrinkToFit="1"/>
    </xf>
    <xf numFmtId="38" fontId="5" fillId="33" borderId="11" xfId="49" applyFont="1" applyFill="1" applyBorder="1" applyAlignment="1">
      <alignment horizontal="center" vertical="center" shrinkToFit="1"/>
    </xf>
    <xf numFmtId="38" fontId="0" fillId="0" borderId="0" xfId="49" applyFont="1" applyFill="1" applyAlignment="1">
      <alignment shrinkToFit="1"/>
    </xf>
    <xf numFmtId="38" fontId="0" fillId="0" borderId="12" xfId="49" applyFont="1" applyBorder="1" applyAlignment="1">
      <alignment vertical="center"/>
    </xf>
    <xf numFmtId="38" fontId="0" fillId="0" borderId="0" xfId="49" applyFill="1" applyAlignment="1">
      <alignment horizontal="center" shrinkToFit="1"/>
    </xf>
    <xf numFmtId="176" fontId="0" fillId="0" borderId="0" xfId="49" applyNumberFormat="1" applyFill="1" applyAlignment="1">
      <alignment shrinkToFit="1"/>
    </xf>
    <xf numFmtId="38" fontId="0" fillId="33" borderId="11" xfId="49" applyFont="1" applyFill="1" applyBorder="1" applyAlignment="1">
      <alignment horizontal="center" vertical="center" shrinkToFit="1"/>
    </xf>
    <xf numFmtId="176" fontId="0" fillId="33" borderId="11" xfId="0" applyNumberFormat="1" applyFont="1" applyFill="1" applyBorder="1" applyAlignment="1">
      <alignment vertical="center" shrinkToFit="1"/>
    </xf>
    <xf numFmtId="176" fontId="0" fillId="7" borderId="11" xfId="0" applyNumberFormat="1" applyFont="1" applyFill="1" applyBorder="1" applyAlignment="1">
      <alignment vertical="center" shrinkToFit="1"/>
    </xf>
    <xf numFmtId="176" fontId="0" fillId="0" borderId="13" xfId="49" applyNumberFormat="1" applyFill="1" applyBorder="1" applyAlignment="1">
      <alignment horizontal="right" vertical="center" shrinkToFit="1"/>
    </xf>
    <xf numFmtId="176" fontId="0" fillId="0" borderId="13" xfId="49" applyNumberFormat="1" applyFill="1" applyBorder="1" applyAlignment="1">
      <alignment vertical="center" shrinkToFit="1"/>
    </xf>
    <xf numFmtId="38" fontId="0" fillId="0" borderId="0" xfId="49" applyFont="1" applyFill="1" applyAlignment="1">
      <alignment vertical="center" shrinkToFit="1"/>
    </xf>
    <xf numFmtId="38" fontId="0" fillId="0" borderId="0" xfId="49" applyFill="1" applyAlignment="1">
      <alignment vertical="center" shrinkToFit="1"/>
    </xf>
    <xf numFmtId="38" fontId="0" fillId="0" borderId="0" xfId="49" applyFont="1" applyFill="1" applyAlignment="1">
      <alignment shrinkToFit="1"/>
    </xf>
    <xf numFmtId="0" fontId="6" fillId="0" borderId="0" xfId="0" applyFont="1" applyAlignment="1">
      <alignment/>
    </xf>
    <xf numFmtId="176" fontId="0" fillId="7" borderId="14" xfId="0" applyNumberFormat="1" applyFont="1" applyFill="1" applyBorder="1" applyAlignment="1">
      <alignment vertical="center" shrinkToFit="1"/>
    </xf>
    <xf numFmtId="0" fontId="0" fillId="33" borderId="15" xfId="0" applyFont="1" applyFill="1" applyBorder="1" applyAlignment="1">
      <alignment horizontal="center" vertical="center" shrinkToFit="1"/>
    </xf>
    <xf numFmtId="38" fontId="0" fillId="33" borderId="15" xfId="49" applyFont="1" applyFill="1" applyBorder="1" applyAlignment="1">
      <alignment horizontal="center" vertical="center" shrinkToFit="1"/>
    </xf>
    <xf numFmtId="176" fontId="0" fillId="33" borderId="16" xfId="0" applyNumberFormat="1" applyFont="1" applyFill="1" applyBorder="1" applyAlignment="1">
      <alignment vertical="center" shrinkToFit="1"/>
    </xf>
    <xf numFmtId="0" fontId="0" fillId="34" borderId="17" xfId="0" applyNumberFormat="1" applyFill="1" applyBorder="1" applyAlignment="1">
      <alignment horizontal="center" vertical="center" shrinkToFit="1"/>
    </xf>
    <xf numFmtId="38" fontId="5" fillId="34" borderId="17" xfId="49" applyFont="1" applyFill="1" applyBorder="1" applyAlignment="1">
      <alignment horizontal="center" vertical="center" shrinkToFit="1"/>
    </xf>
    <xf numFmtId="38" fontId="5" fillId="34" borderId="18" xfId="49" applyFont="1" applyFill="1" applyBorder="1" applyAlignment="1">
      <alignment horizontal="center" vertical="center" shrinkToFit="1"/>
    </xf>
    <xf numFmtId="38" fontId="0" fillId="34" borderId="0" xfId="49" applyFill="1" applyAlignment="1">
      <alignment shrinkToFit="1"/>
    </xf>
    <xf numFmtId="176" fontId="0" fillId="34" borderId="17" xfId="49" applyNumberFormat="1" applyFont="1" applyFill="1" applyBorder="1" applyAlignment="1">
      <alignment horizontal="right" vertical="center" shrinkToFit="1"/>
    </xf>
    <xf numFmtId="0" fontId="0" fillId="34" borderId="17" xfId="0" applyFont="1" applyFill="1" applyBorder="1" applyAlignment="1">
      <alignment vertical="center" shrinkToFit="1"/>
    </xf>
    <xf numFmtId="0" fontId="0" fillId="34" borderId="17" xfId="0" applyFont="1" applyFill="1" applyBorder="1" applyAlignment="1">
      <alignment horizontal="left" vertical="center" shrinkToFit="1"/>
    </xf>
    <xf numFmtId="188" fontId="0" fillId="34" borderId="19" xfId="49" applyNumberFormat="1" applyFont="1" applyFill="1" applyBorder="1" applyAlignment="1">
      <alignment vertical="center"/>
    </xf>
    <xf numFmtId="38" fontId="0" fillId="34" borderId="19" xfId="49" applyFont="1" applyFill="1" applyBorder="1" applyAlignment="1">
      <alignment vertical="center"/>
    </xf>
    <xf numFmtId="38" fontId="0" fillId="34" borderId="20" xfId="49" applyFont="1" applyFill="1" applyBorder="1" applyAlignment="1">
      <alignment vertical="center"/>
    </xf>
    <xf numFmtId="38" fontId="0" fillId="34" borderId="21" xfId="49" applyFont="1" applyFill="1" applyBorder="1" applyAlignment="1">
      <alignment vertical="center"/>
    </xf>
    <xf numFmtId="189" fontId="0" fillId="33" borderId="11" xfId="49" applyNumberFormat="1" applyFont="1" applyFill="1" applyBorder="1" applyAlignment="1">
      <alignment horizontal="right" vertical="center" shrinkToFit="1"/>
    </xf>
    <xf numFmtId="185" fontId="0" fillId="0" borderId="22" xfId="49" applyNumberFormat="1" applyFont="1" applyBorder="1" applyAlignment="1">
      <alignment/>
    </xf>
    <xf numFmtId="38" fontId="0" fillId="0" borderId="11" xfId="49" applyFont="1" applyFill="1" applyBorder="1" applyAlignment="1">
      <alignment horizontal="center" vertical="center" shrinkToFit="1"/>
    </xf>
    <xf numFmtId="38" fontId="0" fillId="0" borderId="11" xfId="49" applyFill="1" applyBorder="1" applyAlignment="1">
      <alignment horizontal="center" vertical="center" shrinkToFit="1"/>
    </xf>
    <xf numFmtId="0" fontId="0" fillId="34" borderId="23" xfId="0" applyNumberFormat="1" applyFill="1" applyBorder="1" applyAlignment="1">
      <alignment horizontal="center" vertical="center" shrinkToFit="1"/>
    </xf>
    <xf numFmtId="38" fontId="5" fillId="34" borderId="23" xfId="49" applyFont="1" applyFill="1" applyBorder="1" applyAlignment="1">
      <alignment horizontal="center" vertical="center" shrinkToFit="1"/>
    </xf>
    <xf numFmtId="176" fontId="0" fillId="34" borderId="24" xfId="49" applyNumberFormat="1" applyFont="1" applyFill="1" applyBorder="1" applyAlignment="1">
      <alignment horizontal="right" vertical="center" shrinkToFit="1"/>
    </xf>
    <xf numFmtId="176" fontId="0" fillId="34" borderId="25" xfId="49" applyNumberFormat="1" applyFont="1" applyFill="1" applyBorder="1" applyAlignment="1">
      <alignment horizontal="right" vertical="center" shrinkToFit="1"/>
    </xf>
    <xf numFmtId="0" fontId="0" fillId="34" borderId="17" xfId="0" applyFont="1" applyFill="1" applyBorder="1" applyAlignment="1">
      <alignment horizontal="left" vertical="center" wrapText="1" shrinkToFit="1"/>
    </xf>
    <xf numFmtId="0" fontId="0" fillId="34" borderId="17" xfId="0" applyFont="1" applyFill="1" applyBorder="1" applyAlignment="1">
      <alignment vertical="center" wrapText="1" shrinkToFit="1"/>
    </xf>
    <xf numFmtId="176" fontId="0" fillId="0" borderId="17" xfId="0" applyNumberFormat="1" applyFont="1" applyFill="1" applyBorder="1" applyAlignment="1">
      <alignment vertical="center"/>
    </xf>
    <xf numFmtId="38" fontId="5" fillId="33" borderId="15" xfId="49" applyFont="1" applyFill="1" applyBorder="1" applyAlignment="1">
      <alignment horizontal="center" vertical="center" shrinkToFit="1"/>
    </xf>
    <xf numFmtId="176" fontId="0" fillId="34" borderId="17" xfId="0" applyNumberFormat="1" applyFont="1" applyFill="1" applyBorder="1" applyAlignment="1">
      <alignment vertical="center"/>
    </xf>
    <xf numFmtId="176" fontId="0" fillId="33" borderId="26" xfId="0" applyNumberFormat="1" applyFont="1" applyFill="1" applyBorder="1" applyAlignment="1">
      <alignment vertical="center" shrinkToFit="1"/>
    </xf>
    <xf numFmtId="188" fontId="0" fillId="33" borderId="16" xfId="0" applyNumberFormat="1" applyFont="1" applyFill="1" applyBorder="1" applyAlignment="1">
      <alignment vertical="center" shrinkToFit="1"/>
    </xf>
    <xf numFmtId="177" fontId="0" fillId="33" borderId="16" xfId="0" applyNumberFormat="1" applyFont="1" applyFill="1" applyBorder="1" applyAlignment="1">
      <alignment vertical="center" shrinkToFit="1"/>
    </xf>
    <xf numFmtId="0" fontId="5" fillId="34" borderId="17" xfId="0" applyFont="1" applyFill="1" applyBorder="1" applyAlignment="1">
      <alignment horizontal="left" vertical="center" wrapText="1" shrinkToFit="1"/>
    </xf>
    <xf numFmtId="0" fontId="0" fillId="34" borderId="25" xfId="0" applyFont="1" applyFill="1" applyBorder="1" applyAlignment="1">
      <alignment vertical="center" shrinkToFit="1"/>
    </xf>
    <xf numFmtId="0" fontId="0" fillId="34" borderId="25" xfId="0" applyFont="1" applyFill="1" applyBorder="1" applyAlignment="1">
      <alignment horizontal="left" vertical="center" shrinkToFit="1"/>
    </xf>
    <xf numFmtId="0" fontId="0" fillId="34" borderId="25" xfId="0" applyFont="1" applyFill="1" applyBorder="1" applyAlignment="1">
      <alignment vertical="center" wrapText="1" shrinkToFit="1"/>
    </xf>
    <xf numFmtId="38" fontId="0" fillId="34" borderId="18" xfId="49" applyFont="1" applyFill="1" applyBorder="1" applyAlignment="1">
      <alignment horizontal="center" vertical="center" shrinkToFit="1"/>
    </xf>
    <xf numFmtId="176" fontId="43" fillId="0" borderId="27" xfId="49" applyNumberFormat="1" applyFont="1" applyFill="1" applyBorder="1" applyAlignment="1">
      <alignment horizontal="center" vertical="center" shrinkToFit="1"/>
    </xf>
    <xf numFmtId="176" fontId="43" fillId="0" borderId="27" xfId="49" applyNumberFormat="1" applyFont="1" applyFill="1" applyBorder="1" applyAlignment="1">
      <alignment horizontal="center" vertical="center" wrapText="1" shrinkToFit="1"/>
    </xf>
    <xf numFmtId="176" fontId="0" fillId="34" borderId="28" xfId="49" applyNumberFormat="1" applyFont="1" applyFill="1" applyBorder="1" applyAlignment="1">
      <alignment horizontal="right" vertical="center" shrinkToFit="1"/>
    </xf>
    <xf numFmtId="0" fontId="0" fillId="34" borderId="25" xfId="0" applyFill="1" applyBorder="1" applyAlignment="1">
      <alignment horizontal="left" vertical="center" shrinkToFit="1"/>
    </xf>
    <xf numFmtId="0" fontId="0" fillId="34" borderId="25" xfId="0" applyFont="1" applyFill="1" applyBorder="1" applyAlignment="1">
      <alignment horizontal="left" vertical="center" wrapText="1" shrinkToFit="1"/>
    </xf>
    <xf numFmtId="38" fontId="43" fillId="0" borderId="29" xfId="49" applyFont="1" applyFill="1" applyBorder="1" applyAlignment="1">
      <alignment horizontal="center" vertical="center" shrinkToFit="1"/>
    </xf>
    <xf numFmtId="38" fontId="43" fillId="0" borderId="27" xfId="49" applyFont="1" applyFill="1" applyBorder="1" applyAlignment="1">
      <alignment horizontal="center" vertical="center" shrinkToFit="1"/>
    </xf>
    <xf numFmtId="176" fontId="43" fillId="0" borderId="26" xfId="49" applyNumberFormat="1" applyFont="1" applyFill="1" applyBorder="1" applyAlignment="1">
      <alignment horizontal="center" vertical="center" wrapText="1" shrinkToFit="1"/>
    </xf>
    <xf numFmtId="0" fontId="0" fillId="34" borderId="23" xfId="0" applyFont="1" applyFill="1" applyBorder="1" applyAlignment="1">
      <alignment horizontal="left" vertical="center" shrinkToFit="1"/>
    </xf>
    <xf numFmtId="176" fontId="0" fillId="34" borderId="23" xfId="0" applyNumberFormat="1" applyFont="1" applyFill="1" applyBorder="1" applyAlignment="1">
      <alignment vertical="center"/>
    </xf>
    <xf numFmtId="0" fontId="43" fillId="34" borderId="17" xfId="0" applyFont="1" applyFill="1" applyBorder="1" applyAlignment="1">
      <alignment horizontal="left" vertical="center" wrapText="1" shrinkToFit="1"/>
    </xf>
    <xf numFmtId="176" fontId="43" fillId="34" borderId="17" xfId="0" applyNumberFormat="1" applyFont="1" applyFill="1" applyBorder="1" applyAlignment="1">
      <alignment vertical="center"/>
    </xf>
    <xf numFmtId="0" fontId="43" fillId="34" borderId="17" xfId="0" applyNumberFormat="1" applyFont="1" applyFill="1" applyBorder="1" applyAlignment="1">
      <alignment horizontal="center" vertical="center" shrinkToFit="1"/>
    </xf>
    <xf numFmtId="38" fontId="44" fillId="34" borderId="17" xfId="49" applyNumberFormat="1" applyFont="1" applyFill="1" applyBorder="1" applyAlignment="1">
      <alignment horizontal="center" vertical="center" shrinkToFit="1"/>
    </xf>
    <xf numFmtId="0" fontId="44" fillId="34" borderId="17" xfId="0" applyFont="1" applyFill="1" applyBorder="1" applyAlignment="1">
      <alignment horizontal="left" vertical="center" wrapText="1" shrinkToFit="1"/>
    </xf>
    <xf numFmtId="0" fontId="43" fillId="34" borderId="17" xfId="0" applyFont="1" applyFill="1" applyBorder="1" applyAlignment="1">
      <alignment horizontal="left" vertical="center" shrinkToFit="1"/>
    </xf>
    <xf numFmtId="0" fontId="43" fillId="34" borderId="17" xfId="0" applyFont="1" applyFill="1" applyBorder="1" applyAlignment="1">
      <alignment vertical="center" shrinkToFit="1"/>
    </xf>
    <xf numFmtId="0" fontId="43" fillId="34" borderId="25" xfId="0" applyFont="1" applyFill="1" applyBorder="1" applyAlignment="1">
      <alignment vertical="center" shrinkToFit="1"/>
    </xf>
    <xf numFmtId="0" fontId="43" fillId="34" borderId="25" xfId="0" applyFont="1" applyFill="1" applyBorder="1" applyAlignment="1">
      <alignment horizontal="left" vertical="center" shrinkToFit="1"/>
    </xf>
    <xf numFmtId="0" fontId="43" fillId="34" borderId="25" xfId="0" applyFont="1" applyFill="1" applyBorder="1" applyAlignment="1">
      <alignment vertical="center" wrapText="1" shrinkToFit="1"/>
    </xf>
    <xf numFmtId="38" fontId="44" fillId="34" borderId="30" xfId="49" applyNumberFormat="1" applyFont="1" applyFill="1" applyBorder="1" applyAlignment="1">
      <alignment horizontal="center" vertical="center" shrinkToFit="1"/>
    </xf>
    <xf numFmtId="38" fontId="44" fillId="34" borderId="31" xfId="49" applyNumberFormat="1" applyFont="1" applyFill="1" applyBorder="1" applyAlignment="1">
      <alignment horizontal="center" vertical="center" shrinkToFit="1"/>
    </xf>
    <xf numFmtId="38" fontId="43" fillId="34" borderId="25" xfId="49" applyNumberFormat="1" applyFont="1" applyFill="1" applyBorder="1" applyAlignment="1">
      <alignment vertical="center" shrinkToFit="1"/>
    </xf>
    <xf numFmtId="0" fontId="43" fillId="34" borderId="17" xfId="0" applyFont="1" applyFill="1" applyBorder="1" applyAlignment="1">
      <alignment vertical="center" wrapText="1" shrinkToFit="1"/>
    </xf>
    <xf numFmtId="0" fontId="0" fillId="34" borderId="18" xfId="0" applyFont="1" applyFill="1" applyBorder="1" applyAlignment="1">
      <alignment horizontal="left" vertical="center" shrinkToFit="1"/>
    </xf>
    <xf numFmtId="0" fontId="0" fillId="34" borderId="18" xfId="0" applyNumberFormat="1" applyFill="1" applyBorder="1" applyAlignment="1">
      <alignment horizontal="center" vertical="center" shrinkToFit="1"/>
    </xf>
    <xf numFmtId="176" fontId="0" fillId="34" borderId="18" xfId="0" applyNumberFormat="1" applyFont="1" applyFill="1" applyBorder="1" applyAlignment="1">
      <alignment vertical="center"/>
    </xf>
    <xf numFmtId="38" fontId="0" fillId="12" borderId="11" xfId="49" applyFont="1" applyFill="1" applyBorder="1" applyAlignment="1">
      <alignment horizontal="center" vertical="center" shrinkToFit="1"/>
    </xf>
    <xf numFmtId="38" fontId="0" fillId="12" borderId="11" xfId="49" applyFill="1" applyBorder="1" applyAlignment="1">
      <alignment horizontal="center" vertical="center" shrinkToFit="1"/>
    </xf>
    <xf numFmtId="176" fontId="0" fillId="33" borderId="11" xfId="0" applyNumberFormat="1" applyFont="1" applyFill="1" applyBorder="1" applyAlignment="1">
      <alignment vertical="center" shrinkToFit="1"/>
    </xf>
    <xf numFmtId="0" fontId="0" fillId="34" borderId="17" xfId="0" applyFill="1" applyBorder="1" applyAlignment="1">
      <alignment horizontal="left" vertical="center" shrinkToFit="1"/>
    </xf>
    <xf numFmtId="177" fontId="0" fillId="34" borderId="17" xfId="0" applyNumberFormat="1" applyFont="1" applyFill="1" applyBorder="1" applyAlignment="1">
      <alignment horizontal="left" vertical="center" shrinkToFit="1"/>
    </xf>
    <xf numFmtId="38" fontId="0" fillId="34" borderId="17" xfId="49" applyFont="1" applyFill="1" applyBorder="1" applyAlignment="1">
      <alignment horizontal="right" vertical="center" shrinkToFit="1"/>
    </xf>
    <xf numFmtId="38" fontId="43" fillId="34" borderId="17" xfId="49" applyFont="1" applyFill="1" applyBorder="1" applyAlignment="1">
      <alignment horizontal="right" vertical="center" shrinkToFit="1"/>
    </xf>
    <xf numFmtId="38" fontId="43" fillId="34" borderId="30" xfId="49" applyFont="1" applyFill="1" applyBorder="1" applyAlignment="1">
      <alignment horizontal="right" vertical="center" shrinkToFit="1"/>
    </xf>
    <xf numFmtId="38" fontId="43" fillId="34" borderId="31" xfId="49" applyFont="1" applyFill="1" applyBorder="1" applyAlignment="1">
      <alignment horizontal="right" vertical="center" shrinkToFit="1"/>
    </xf>
    <xf numFmtId="38" fontId="0" fillId="33" borderId="11" xfId="49" applyFont="1" applyFill="1" applyBorder="1" applyAlignment="1">
      <alignment horizontal="right" vertical="center" shrinkToFit="1"/>
    </xf>
    <xf numFmtId="38" fontId="0" fillId="0" borderId="13" xfId="49" applyFill="1" applyBorder="1" applyAlignment="1">
      <alignment horizontal="right" vertical="center" shrinkToFit="1"/>
    </xf>
    <xf numFmtId="176" fontId="0" fillId="33" borderId="27" xfId="0" applyNumberFormat="1" applyFont="1" applyFill="1" applyBorder="1" applyAlignment="1">
      <alignment vertical="center" shrinkToFit="1"/>
    </xf>
    <xf numFmtId="176" fontId="0" fillId="33" borderId="15" xfId="49" applyNumberFormat="1" applyFont="1" applyFill="1" applyBorder="1" applyAlignment="1">
      <alignment horizontal="right" vertical="center" shrinkToFit="1"/>
    </xf>
    <xf numFmtId="176" fontId="0" fillId="7" borderId="11" xfId="49" applyNumberFormat="1" applyFont="1" applyFill="1" applyBorder="1" applyAlignment="1">
      <alignment horizontal="right" vertical="center" shrinkToFit="1"/>
    </xf>
    <xf numFmtId="0" fontId="0" fillId="34" borderId="32" xfId="0" applyFont="1" applyFill="1" applyBorder="1" applyAlignment="1">
      <alignment shrinkToFit="1"/>
    </xf>
    <xf numFmtId="176" fontId="0" fillId="0" borderId="17" xfId="0" applyNumberFormat="1" applyFont="1" applyFill="1" applyBorder="1" applyAlignment="1">
      <alignment vertical="center"/>
    </xf>
    <xf numFmtId="176" fontId="0" fillId="0" borderId="28" xfId="49" applyNumberFormat="1" applyFont="1" applyFill="1" applyBorder="1" applyAlignment="1">
      <alignment horizontal="right" vertical="center" shrinkToFit="1"/>
    </xf>
    <xf numFmtId="0" fontId="0" fillId="34" borderId="32" xfId="0" applyFont="1" applyFill="1" applyBorder="1" applyAlignment="1">
      <alignment horizontal="left" vertical="center" shrinkToFit="1"/>
    </xf>
    <xf numFmtId="0" fontId="0" fillId="34" borderId="17" xfId="0" applyFont="1" applyFill="1" applyBorder="1" applyAlignment="1">
      <alignment shrinkToFit="1"/>
    </xf>
    <xf numFmtId="0" fontId="0" fillId="34" borderId="32" xfId="0" applyFill="1" applyBorder="1" applyAlignment="1">
      <alignment horizontal="left" vertical="center" shrinkToFit="1"/>
    </xf>
    <xf numFmtId="0" fontId="5" fillId="34" borderId="32" xfId="0" applyFont="1" applyFill="1" applyBorder="1" applyAlignment="1">
      <alignment horizontal="left" vertical="center" wrapText="1" shrinkToFit="1"/>
    </xf>
    <xf numFmtId="0" fontId="0" fillId="34" borderId="18" xfId="0" applyFont="1" applyFill="1" applyBorder="1" applyAlignment="1">
      <alignment shrinkToFit="1"/>
    </xf>
    <xf numFmtId="0" fontId="0" fillId="34" borderId="25" xfId="0" applyFont="1" applyFill="1" applyBorder="1" applyAlignment="1">
      <alignment shrinkToFit="1"/>
    </xf>
    <xf numFmtId="0" fontId="0" fillId="34" borderId="32" xfId="0" applyFont="1" applyFill="1" applyBorder="1" applyAlignment="1">
      <alignment vertical="center" shrinkToFit="1"/>
    </xf>
    <xf numFmtId="177" fontId="0" fillId="34" borderId="32" xfId="0" applyNumberFormat="1" applyFont="1" applyFill="1" applyBorder="1" applyAlignment="1">
      <alignment horizontal="left" vertical="center" shrinkToFit="1"/>
    </xf>
    <xf numFmtId="176" fontId="0" fillId="0" borderId="18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7" xfId="49" applyNumberFormat="1" applyFont="1" applyFill="1" applyBorder="1" applyAlignment="1">
      <alignment horizontal="right" vertical="center" shrinkToFit="1"/>
    </xf>
    <xf numFmtId="176" fontId="0" fillId="0" borderId="23" xfId="49" applyNumberFormat="1" applyFont="1" applyFill="1" applyBorder="1" applyAlignment="1">
      <alignment horizontal="right" vertical="center" shrinkToFit="1"/>
    </xf>
    <xf numFmtId="176" fontId="0" fillId="0" borderId="18" xfId="49" applyNumberFormat="1" applyFont="1" applyFill="1" applyBorder="1" applyAlignment="1">
      <alignment horizontal="right" vertical="center" shrinkToFit="1"/>
    </xf>
    <xf numFmtId="176" fontId="0" fillId="0" borderId="18" xfId="49" applyNumberFormat="1" applyFont="1" applyFill="1" applyBorder="1" applyAlignment="1">
      <alignment horizontal="right" vertical="center" shrinkToFit="1"/>
    </xf>
    <xf numFmtId="176" fontId="0" fillId="0" borderId="17" xfId="49" applyNumberFormat="1" applyFont="1" applyFill="1" applyBorder="1" applyAlignment="1">
      <alignment horizontal="right" vertical="center" shrinkToFit="1"/>
    </xf>
    <xf numFmtId="0" fontId="43" fillId="0" borderId="17" xfId="0" applyNumberFormat="1" applyFont="1" applyFill="1" applyBorder="1" applyAlignment="1">
      <alignment horizontal="center" vertical="center" shrinkToFit="1"/>
    </xf>
    <xf numFmtId="38" fontId="0" fillId="34" borderId="18" xfId="49" applyFont="1" applyFill="1" applyBorder="1" applyAlignment="1">
      <alignment horizontal="right" vertical="center" shrinkToFit="1"/>
    </xf>
    <xf numFmtId="0" fontId="0" fillId="34" borderId="13" xfId="0" applyFont="1" applyFill="1" applyBorder="1" applyAlignment="1">
      <alignment vertical="center" shrinkToFit="1"/>
    </xf>
    <xf numFmtId="38" fontId="0" fillId="34" borderId="27" xfId="49" applyFont="1" applyFill="1" applyBorder="1" applyAlignment="1">
      <alignment horizontal="center" vertical="center" shrinkToFit="1"/>
    </xf>
    <xf numFmtId="38" fontId="5" fillId="34" borderId="27" xfId="49" applyFont="1" applyFill="1" applyBorder="1" applyAlignment="1">
      <alignment horizontal="center" vertical="center" shrinkToFit="1"/>
    </xf>
    <xf numFmtId="176" fontId="0" fillId="0" borderId="13" xfId="0" applyNumberFormat="1" applyFont="1" applyFill="1" applyBorder="1" applyAlignment="1">
      <alignment vertical="center"/>
    </xf>
    <xf numFmtId="38" fontId="0" fillId="34" borderId="13" xfId="49" applyFont="1" applyFill="1" applyBorder="1" applyAlignment="1">
      <alignment horizontal="right" vertical="center" shrinkToFit="1"/>
    </xf>
    <xf numFmtId="176" fontId="0" fillId="33" borderId="14" xfId="0" applyNumberFormat="1" applyFont="1" applyFill="1" applyBorder="1" applyAlignment="1">
      <alignment vertical="center" shrinkToFit="1"/>
    </xf>
    <xf numFmtId="38" fontId="0" fillId="33" borderId="11" xfId="49" applyFont="1" applyFill="1" applyBorder="1" applyAlignment="1">
      <alignment vertical="center" shrinkToFit="1"/>
    </xf>
    <xf numFmtId="188" fontId="0" fillId="33" borderId="14" xfId="0" applyNumberFormat="1" applyFont="1" applyFill="1" applyBorder="1" applyAlignment="1">
      <alignment vertical="center" shrinkToFit="1"/>
    </xf>
    <xf numFmtId="38" fontId="43" fillId="35" borderId="29" xfId="49" applyFont="1" applyFill="1" applyBorder="1" applyAlignment="1">
      <alignment horizontal="center" vertical="center" shrinkToFit="1"/>
    </xf>
    <xf numFmtId="38" fontId="43" fillId="35" borderId="27" xfId="49" applyFont="1" applyFill="1" applyBorder="1" applyAlignment="1">
      <alignment horizontal="center" vertical="center" shrinkToFit="1"/>
    </xf>
    <xf numFmtId="176" fontId="43" fillId="35" borderId="27" xfId="49" applyNumberFormat="1" applyFont="1" applyFill="1" applyBorder="1" applyAlignment="1">
      <alignment horizontal="center" vertical="center" shrinkToFit="1"/>
    </xf>
    <xf numFmtId="176" fontId="43" fillId="35" borderId="27" xfId="49" applyNumberFormat="1" applyFont="1" applyFill="1" applyBorder="1" applyAlignment="1">
      <alignment horizontal="center" vertical="center" wrapText="1" shrinkToFit="1"/>
    </xf>
    <xf numFmtId="176" fontId="43" fillId="35" borderId="26" xfId="49" applyNumberFormat="1" applyFont="1" applyFill="1" applyBorder="1" applyAlignment="1">
      <alignment horizontal="center" vertical="center" wrapText="1" shrinkToFit="1"/>
    </xf>
    <xf numFmtId="38" fontId="7" fillId="35" borderId="17" xfId="49" applyFont="1" applyFill="1" applyBorder="1" applyAlignment="1">
      <alignment horizontal="center" vertical="center" shrinkToFit="1"/>
    </xf>
    <xf numFmtId="38" fontId="7" fillId="35" borderId="18" xfId="49" applyFont="1" applyFill="1" applyBorder="1" applyAlignment="1">
      <alignment horizontal="center" vertical="center" shrinkToFit="1"/>
    </xf>
    <xf numFmtId="176" fontId="7" fillId="35" borderId="18" xfId="49" applyNumberFormat="1" applyFont="1" applyFill="1" applyBorder="1" applyAlignment="1">
      <alignment horizontal="center" vertical="center" shrinkToFit="1"/>
    </xf>
    <xf numFmtId="176" fontId="7" fillId="35" borderId="18" xfId="49" applyNumberFormat="1" applyFont="1" applyFill="1" applyBorder="1" applyAlignment="1">
      <alignment horizontal="center" vertical="center" wrapText="1" shrinkToFit="1"/>
    </xf>
    <xf numFmtId="176" fontId="7" fillId="35" borderId="17" xfId="49" applyNumberFormat="1" applyFont="1" applyFill="1" applyBorder="1" applyAlignment="1">
      <alignment horizontal="center" vertical="center" shrinkToFit="1"/>
    </xf>
    <xf numFmtId="176" fontId="7" fillId="35" borderId="17" xfId="49" applyNumberFormat="1" applyFont="1" applyFill="1" applyBorder="1" applyAlignment="1">
      <alignment horizontal="center" vertical="center" wrapText="1" shrinkToFit="1"/>
    </xf>
    <xf numFmtId="38" fontId="7" fillId="35" borderId="17" xfId="49" applyFont="1" applyFill="1" applyBorder="1" applyAlignment="1">
      <alignment horizontal="center" vertical="center" wrapText="1" shrinkToFit="1"/>
    </xf>
    <xf numFmtId="0" fontId="43" fillId="34" borderId="18" xfId="0" applyFont="1" applyFill="1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38" fontId="0" fillId="0" borderId="0" xfId="49" applyFill="1" applyAlignment="1">
      <alignment horizontal="center" vertical="center" shrinkToFit="1"/>
    </xf>
    <xf numFmtId="0" fontId="0" fillId="0" borderId="17" xfId="0" applyBorder="1" applyAlignment="1">
      <alignment horizontal="center" vertical="center" wrapText="1"/>
    </xf>
    <xf numFmtId="38" fontId="45" fillId="0" borderId="0" xfId="49" applyFont="1" applyFill="1" applyAlignment="1">
      <alignment shrinkToFit="1"/>
    </xf>
    <xf numFmtId="38" fontId="0" fillId="7" borderId="11" xfId="49" applyFont="1" applyFill="1" applyBorder="1" applyAlignment="1">
      <alignment horizontal="right" vertical="center" shrinkToFit="1"/>
    </xf>
    <xf numFmtId="185" fontId="0" fillId="0" borderId="33" xfId="49" applyNumberFormat="1" applyFont="1" applyFill="1" applyBorder="1" applyAlignment="1">
      <alignment vertical="center"/>
    </xf>
    <xf numFmtId="185" fontId="0" fillId="0" borderId="34" xfId="49" applyNumberFormat="1" applyFont="1" applyFill="1" applyBorder="1" applyAlignment="1">
      <alignment vertical="center"/>
    </xf>
    <xf numFmtId="185" fontId="0" fillId="0" borderId="35" xfId="49" applyNumberFormat="1" applyFont="1" applyFill="1" applyBorder="1" applyAlignment="1">
      <alignment vertical="center"/>
    </xf>
    <xf numFmtId="185" fontId="0" fillId="0" borderId="36" xfId="49" applyNumberFormat="1" applyFont="1" applyFill="1" applyBorder="1" applyAlignment="1">
      <alignment vertical="center"/>
    </xf>
    <xf numFmtId="0" fontId="43" fillId="34" borderId="13" xfId="0" applyFont="1" applyFill="1" applyBorder="1" applyAlignment="1">
      <alignment horizontal="left" vertical="center" wrapText="1" shrinkToFit="1"/>
    </xf>
    <xf numFmtId="0" fontId="43" fillId="34" borderId="13" xfId="0" applyNumberFormat="1" applyFont="1" applyFill="1" applyBorder="1" applyAlignment="1">
      <alignment horizontal="center" vertical="center" shrinkToFit="1"/>
    </xf>
    <xf numFmtId="38" fontId="44" fillId="34" borderId="13" xfId="49" applyNumberFormat="1" applyFont="1" applyFill="1" applyBorder="1" applyAlignment="1">
      <alignment horizontal="center" vertical="center" shrinkToFit="1"/>
    </xf>
    <xf numFmtId="38" fontId="43" fillId="34" borderId="23" xfId="49" applyFont="1" applyFill="1" applyBorder="1" applyAlignment="1">
      <alignment horizontal="right" vertical="center" shrinkToFit="1"/>
    </xf>
    <xf numFmtId="38" fontId="43" fillId="34" borderId="17" xfId="49" applyNumberFormat="1" applyFon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177" fontId="43" fillId="34" borderId="17" xfId="0" applyNumberFormat="1" applyFont="1" applyFill="1" applyBorder="1" applyAlignment="1">
      <alignment horizontal="left" vertical="center" shrinkToFit="1"/>
    </xf>
    <xf numFmtId="38" fontId="44" fillId="34" borderId="18" xfId="49" applyNumberFormat="1" applyFont="1" applyFill="1" applyBorder="1" applyAlignment="1">
      <alignment horizontal="center" vertical="center" shrinkToFit="1"/>
    </xf>
    <xf numFmtId="176" fontId="43" fillId="34" borderId="18" xfId="0" applyNumberFormat="1" applyFont="1" applyFill="1" applyBorder="1" applyAlignment="1">
      <alignment vertical="center"/>
    </xf>
    <xf numFmtId="38" fontId="43" fillId="34" borderId="18" xfId="49" applyFont="1" applyFill="1" applyBorder="1" applyAlignment="1">
      <alignment horizontal="right" vertical="center" shrinkToFit="1"/>
    </xf>
    <xf numFmtId="38" fontId="0" fillId="34" borderId="17" xfId="49" applyFont="1" applyFill="1" applyBorder="1" applyAlignment="1">
      <alignment horizontal="center" vertical="center" shrinkToFit="1"/>
    </xf>
    <xf numFmtId="38" fontId="0" fillId="34" borderId="37" xfId="49" applyFont="1" applyFill="1" applyBorder="1" applyAlignment="1">
      <alignment vertical="center"/>
    </xf>
    <xf numFmtId="38" fontId="0" fillId="34" borderId="21" xfId="49" applyFont="1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34" borderId="40" xfId="49" applyFont="1" applyFill="1" applyBorder="1" applyAlignment="1">
      <alignment vertical="center"/>
    </xf>
    <xf numFmtId="38" fontId="0" fillId="34" borderId="19" xfId="49" applyFon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38" fontId="0" fillId="34" borderId="41" xfId="49" applyFont="1" applyFill="1" applyBorder="1" applyAlignment="1">
      <alignment vertical="center"/>
    </xf>
    <xf numFmtId="38" fontId="0" fillId="34" borderId="20" xfId="49" applyFont="1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38" fontId="4" fillId="0" borderId="0" xfId="49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38" fontId="0" fillId="0" borderId="46" xfId="49" applyFont="1" applyBorder="1" applyAlignment="1">
      <alignment horizontal="center" vertical="center"/>
    </xf>
    <xf numFmtId="38" fontId="0" fillId="0" borderId="47" xfId="49" applyFont="1" applyBorder="1" applyAlignment="1">
      <alignment horizontal="center" vertical="center"/>
    </xf>
    <xf numFmtId="38" fontId="0" fillId="0" borderId="48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49" xfId="49" applyFont="1" applyBorder="1" applyAlignment="1">
      <alignment horizontal="center" vertical="center"/>
    </xf>
    <xf numFmtId="38" fontId="0" fillId="0" borderId="50" xfId="49" applyFont="1" applyBorder="1" applyAlignment="1">
      <alignment horizontal="center" vertical="center"/>
    </xf>
    <xf numFmtId="176" fontId="0" fillId="0" borderId="46" xfId="49" applyNumberFormat="1" applyFont="1" applyFill="1" applyBorder="1" applyAlignment="1">
      <alignment horizontal="right" shrinkToFit="1"/>
    </xf>
    <xf numFmtId="176" fontId="0" fillId="0" borderId="46" xfId="0" applyNumberFormat="1" applyBorder="1" applyAlignment="1">
      <alignment horizontal="right" shrinkToFit="1"/>
    </xf>
    <xf numFmtId="38" fontId="0" fillId="0" borderId="51" xfId="49" applyFont="1" applyFill="1" applyBorder="1" applyAlignment="1">
      <alignment shrinkToFit="1"/>
    </xf>
    <xf numFmtId="38" fontId="4" fillId="0" borderId="0" xfId="49" applyFont="1" applyFill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33" borderId="14" xfId="0" applyFont="1" applyFill="1" applyBorder="1" applyAlignment="1">
      <alignment horizontal="center" vertical="center" shrinkToFit="1"/>
    </xf>
    <xf numFmtId="0" fontId="0" fillId="33" borderId="52" xfId="0" applyFont="1" applyFill="1" applyBorder="1" applyAlignment="1">
      <alignment horizontal="center" vertical="center" shrinkToFit="1"/>
    </xf>
    <xf numFmtId="0" fontId="0" fillId="33" borderId="53" xfId="0" applyFont="1" applyFill="1" applyBorder="1" applyAlignment="1">
      <alignment horizontal="center" vertical="center" shrinkToFit="1"/>
    </xf>
    <xf numFmtId="38" fontId="0" fillId="0" borderId="24" xfId="49" applyFont="1" applyFill="1" applyBorder="1" applyAlignment="1">
      <alignment horizontal="center" vertical="center" shrinkToFit="1"/>
    </xf>
    <xf numFmtId="38" fontId="0" fillId="0" borderId="54" xfId="49" applyFont="1" applyFill="1" applyBorder="1" applyAlignment="1">
      <alignment horizontal="center" vertical="center" shrinkToFit="1"/>
    </xf>
    <xf numFmtId="38" fontId="0" fillId="0" borderId="55" xfId="49" applyFont="1" applyFill="1" applyBorder="1" applyAlignment="1">
      <alignment horizontal="center" vertical="center" shrinkToFit="1"/>
    </xf>
    <xf numFmtId="0" fontId="0" fillId="7" borderId="14" xfId="0" applyFont="1" applyFill="1" applyBorder="1" applyAlignment="1">
      <alignment horizontal="center" vertical="center" shrinkToFit="1"/>
    </xf>
    <xf numFmtId="0" fontId="0" fillId="7" borderId="52" xfId="0" applyFont="1" applyFill="1" applyBorder="1" applyAlignment="1">
      <alignment horizontal="center" vertical="center" shrinkToFit="1"/>
    </xf>
    <xf numFmtId="0" fontId="0" fillId="7" borderId="53" xfId="0" applyFont="1" applyFill="1" applyBorder="1" applyAlignment="1">
      <alignment horizontal="center" vertical="center" shrinkToFit="1"/>
    </xf>
    <xf numFmtId="38" fontId="0" fillId="0" borderId="0" xfId="49" applyFont="1" applyFill="1" applyBorder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51" xfId="0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テーブル1" displayName="テーブル1" ref="D3:J295" comment="" totalsRowShown="0">
  <tableColumns count="7">
    <tableColumn id="1" name="事業所名"/>
    <tableColumn id="2" name="所在地"/>
    <tableColumn id="3" name="施設種別"/>
    <tableColumn id="4" name="定員"/>
    <tableColumn id="5" name="支　 払_x000A_延人数"/>
    <tableColumn id="6" name="工賃総額"/>
    <tableColumn id="7" name="平均工賃_x000A_月　　　額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テーブル118" displayName="テーブル118" ref="D3:J295" comment="" totalsRowShown="0">
  <tableColumns count="7">
    <tableColumn id="1" name="事業所名"/>
    <tableColumn id="2" name="所在地"/>
    <tableColumn id="3" name="施設種別"/>
    <tableColumn id="4" name="定員"/>
    <tableColumn id="5" name="支　 払_x000A_延人数"/>
    <tableColumn id="6" name="工賃総額"/>
    <tableColumn id="7" name="平均工賃_x000A_月　　　額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I11"/>
  <sheetViews>
    <sheetView zoomScalePageLayoutView="0" workbookViewId="0" topLeftCell="A1">
      <selection activeCell="E16" sqref="E16"/>
    </sheetView>
  </sheetViews>
  <sheetFormatPr defaultColWidth="9.00390625" defaultRowHeight="13.5"/>
  <cols>
    <col min="2" max="2" width="11.00390625" style="0" bestFit="1" customWidth="1"/>
    <col min="3" max="4" width="10.25390625" style="0" customWidth="1"/>
    <col min="5" max="7" width="9.125" style="0" bestFit="1" customWidth="1"/>
    <col min="8" max="8" width="12.875" style="0" bestFit="1" customWidth="1"/>
    <col min="9" max="9" width="13.75390625" style="0" bestFit="1" customWidth="1"/>
  </cols>
  <sheetData>
    <row r="1" spans="2:9" ht="21.75" customHeight="1">
      <c r="B1" s="172" t="s">
        <v>857</v>
      </c>
      <c r="C1" s="173"/>
      <c r="D1" s="173"/>
      <c r="E1" s="173"/>
      <c r="F1" s="173"/>
      <c r="G1" s="173"/>
      <c r="H1" s="173"/>
      <c r="I1" s="173"/>
    </row>
    <row r="2" spans="2:9" ht="19.5" customHeight="1">
      <c r="B2" s="173"/>
      <c r="C2" s="173"/>
      <c r="D2" s="173"/>
      <c r="E2" s="173"/>
      <c r="F2" s="173"/>
      <c r="G2" s="173"/>
      <c r="H2" s="173"/>
      <c r="I2" s="173"/>
    </row>
    <row r="3" ht="19.5" customHeight="1" thickBot="1">
      <c r="I3" s="1" t="s">
        <v>2</v>
      </c>
    </row>
    <row r="4" spans="2:9" ht="30" customHeight="1">
      <c r="B4" s="174" t="s">
        <v>7</v>
      </c>
      <c r="C4" s="175"/>
      <c r="D4" s="176"/>
      <c r="E4" s="180" t="s">
        <v>22</v>
      </c>
      <c r="F4" s="180" t="s">
        <v>4</v>
      </c>
      <c r="G4" s="180" t="s">
        <v>6</v>
      </c>
      <c r="H4" s="180" t="s">
        <v>5</v>
      </c>
      <c r="I4" s="182" t="s">
        <v>0</v>
      </c>
    </row>
    <row r="5" spans="2:9" ht="30" customHeight="1" thickBot="1">
      <c r="B5" s="177"/>
      <c r="C5" s="178"/>
      <c r="D5" s="179"/>
      <c r="E5" s="181"/>
      <c r="F5" s="181"/>
      <c r="G5" s="181"/>
      <c r="H5" s="181"/>
      <c r="I5" s="183"/>
    </row>
    <row r="6" spans="2:9" ht="30" customHeight="1">
      <c r="B6" s="158" t="s">
        <v>18</v>
      </c>
      <c r="C6" s="159"/>
      <c r="D6" s="160"/>
      <c r="E6" s="33">
        <f>COUNTA('元実績一覧（種別小計あり）'!E4:E73)</f>
        <v>70</v>
      </c>
      <c r="F6" s="33">
        <f>'元実績一覧（種別小計あり）'!H74</f>
        <v>1206</v>
      </c>
      <c r="G6" s="33">
        <f>'元実績一覧（種別小計あり）'!I74</f>
        <v>13626</v>
      </c>
      <c r="H6" s="33">
        <f>'元実績一覧（種別小計あり）'!J74</f>
        <v>1035144995</v>
      </c>
      <c r="I6" s="144">
        <f>H6/G6</f>
        <v>75968.36892705123</v>
      </c>
    </row>
    <row r="7" spans="2:9" ht="30" customHeight="1">
      <c r="B7" s="166" t="s">
        <v>19</v>
      </c>
      <c r="C7" s="167"/>
      <c r="D7" s="168"/>
      <c r="E7" s="30">
        <f>COUNTA('元実績一覧（種別小計あり）'!E75:E82)</f>
        <v>8</v>
      </c>
      <c r="F7" s="30">
        <f>'元実績一覧（種別小計あり）'!H83</f>
        <v>148</v>
      </c>
      <c r="G7" s="31">
        <f>'元実績一覧（種別小計あり）'!I83</f>
        <v>218</v>
      </c>
      <c r="H7" s="31">
        <f>'元実績一覧（種別小計あり）'!J83</f>
        <v>6848993</v>
      </c>
      <c r="I7" s="145">
        <f>H7/G7</f>
        <v>31417.39908256881</v>
      </c>
    </row>
    <row r="8" spans="2:9" ht="30" customHeight="1" thickBot="1">
      <c r="B8" s="169" t="s">
        <v>20</v>
      </c>
      <c r="C8" s="170"/>
      <c r="D8" s="171"/>
      <c r="E8" s="32">
        <f>E6</f>
        <v>70</v>
      </c>
      <c r="F8" s="32">
        <f>F6</f>
        <v>1206</v>
      </c>
      <c r="G8" s="32">
        <f>SUM(G6:G7)</f>
        <v>13844</v>
      </c>
      <c r="H8" s="32">
        <f>SUM(H6:H7)</f>
        <v>1041993988</v>
      </c>
      <c r="I8" s="143">
        <f>H8/G8</f>
        <v>75266.82952903784</v>
      </c>
    </row>
    <row r="9" spans="2:9" ht="30" customHeight="1" thickBot="1" thickTop="1">
      <c r="B9" s="161" t="s">
        <v>3</v>
      </c>
      <c r="C9" s="162"/>
      <c r="D9" s="163"/>
      <c r="E9" s="7">
        <f>COUNTA('元実績一覧（種別小計あり）'!C85:C413)</f>
        <v>329</v>
      </c>
      <c r="F9" s="7">
        <f>'元実績一覧（種別小計あり）'!H414</f>
        <v>6899</v>
      </c>
      <c r="G9" s="7">
        <f>'元実績一覧（種別小計あり）'!I414</f>
        <v>75520</v>
      </c>
      <c r="H9" s="7">
        <f>'元実績一覧（種別小計あり）'!J414</f>
        <v>1373762255.5764556</v>
      </c>
      <c r="I9" s="146">
        <f>H9/G9</f>
        <v>18190.707833374676</v>
      </c>
    </row>
    <row r="10" spans="2:9" ht="30" customHeight="1" thickBot="1">
      <c r="B10" s="164" t="s">
        <v>1</v>
      </c>
      <c r="C10" s="165"/>
      <c r="D10" s="165"/>
      <c r="E10" s="2">
        <f>E8+E9</f>
        <v>399</v>
      </c>
      <c r="F10" s="2">
        <f>F8+F9</f>
        <v>8105</v>
      </c>
      <c r="G10" s="2">
        <f>G8+G9</f>
        <v>89364</v>
      </c>
      <c r="H10" s="2">
        <f>H8+H9</f>
        <v>2415756243.5764556</v>
      </c>
      <c r="I10" s="35">
        <f>H10/G10</f>
        <v>27032.76759742688</v>
      </c>
    </row>
    <row r="11" ht="19.5" customHeight="1">
      <c r="B11" s="18" t="s">
        <v>21</v>
      </c>
    </row>
  </sheetData>
  <sheetProtection/>
  <mergeCells count="13">
    <mergeCell ref="G4:G5"/>
    <mergeCell ref="H4:H5"/>
    <mergeCell ref="I4:I5"/>
    <mergeCell ref="B6:D6"/>
    <mergeCell ref="B9:D9"/>
    <mergeCell ref="B10:D10"/>
    <mergeCell ref="B7:D7"/>
    <mergeCell ref="B8:D8"/>
    <mergeCell ref="B1:I1"/>
    <mergeCell ref="B2:I2"/>
    <mergeCell ref="B4:D5"/>
    <mergeCell ref="E4:E5"/>
    <mergeCell ref="F4:F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20"/>
  <sheetViews>
    <sheetView tabSelected="1" view="pageBreakPreview" zoomScaleSheetLayoutView="100" zoomScalePageLayoutView="0" workbookViewId="0" topLeftCell="A1">
      <pane xSplit="3" ySplit="3" topLeftCell="D40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69" sqref="M69"/>
    </sheetView>
  </sheetViews>
  <sheetFormatPr defaultColWidth="9.00390625" defaultRowHeight="13.5"/>
  <cols>
    <col min="1" max="1" width="1.625" style="3" hidden="1" customWidth="1"/>
    <col min="2" max="2" width="0.6171875" style="3" customWidth="1"/>
    <col min="3" max="3" width="4.125" style="3" customWidth="1"/>
    <col min="4" max="4" width="12.75390625" style="139" customWidth="1"/>
    <col min="5" max="5" width="38.75390625" style="3" customWidth="1"/>
    <col min="6" max="6" width="16.625" style="8" customWidth="1"/>
    <col min="7" max="7" width="16.625" style="3" customWidth="1"/>
    <col min="8" max="9" width="7.125" style="9" customWidth="1"/>
    <col min="10" max="10" width="13.125" style="9" customWidth="1"/>
    <col min="11" max="11" width="10.625" style="3" customWidth="1"/>
    <col min="12" max="16384" width="9.00390625" style="3" customWidth="1"/>
  </cols>
  <sheetData>
    <row r="1" spans="2:11" ht="19.5" customHeight="1">
      <c r="B1" s="187" t="s">
        <v>540</v>
      </c>
      <c r="C1" s="188"/>
      <c r="D1" s="188"/>
      <c r="E1" s="188"/>
      <c r="F1" s="188"/>
      <c r="G1" s="188"/>
      <c r="H1" s="188"/>
      <c r="I1" s="188"/>
      <c r="J1" s="188"/>
      <c r="K1" s="188"/>
    </row>
    <row r="2" spans="10:11" ht="13.5">
      <c r="J2" s="184" t="s">
        <v>2</v>
      </c>
      <c r="K2" s="185"/>
    </row>
    <row r="3" spans="4:11" ht="34.5" customHeight="1">
      <c r="D3" s="130" t="s">
        <v>412</v>
      </c>
      <c r="E3" s="130" t="s">
        <v>8</v>
      </c>
      <c r="F3" s="130" t="s">
        <v>9</v>
      </c>
      <c r="G3" s="130" t="s">
        <v>10</v>
      </c>
      <c r="H3" s="134" t="s">
        <v>11</v>
      </c>
      <c r="I3" s="135" t="s">
        <v>24</v>
      </c>
      <c r="J3" s="134" t="s">
        <v>12</v>
      </c>
      <c r="K3" s="136" t="s">
        <v>23</v>
      </c>
    </row>
    <row r="4" spans="3:11" ht="18" customHeight="1">
      <c r="C4" s="26">
        <v>1</v>
      </c>
      <c r="D4" s="138" t="s">
        <v>544</v>
      </c>
      <c r="E4" s="42" t="s">
        <v>29</v>
      </c>
      <c r="F4" s="23" t="s">
        <v>181</v>
      </c>
      <c r="G4" s="24" t="s">
        <v>182</v>
      </c>
      <c r="H4" s="44">
        <v>30</v>
      </c>
      <c r="I4" s="44">
        <v>311</v>
      </c>
      <c r="J4" s="44">
        <v>23134147</v>
      </c>
      <c r="K4" s="87">
        <v>74386.32475884244</v>
      </c>
    </row>
    <row r="5" spans="3:11" ht="18" customHeight="1">
      <c r="C5" s="26">
        <v>2</v>
      </c>
      <c r="D5" s="138" t="s">
        <v>545</v>
      </c>
      <c r="E5" s="29" t="s">
        <v>414</v>
      </c>
      <c r="F5" s="23" t="s">
        <v>181</v>
      </c>
      <c r="G5" s="24" t="s">
        <v>182</v>
      </c>
      <c r="H5" s="44">
        <v>20</v>
      </c>
      <c r="I5" s="44">
        <v>370</v>
      </c>
      <c r="J5" s="44">
        <v>25422727</v>
      </c>
      <c r="K5" s="87">
        <v>68710.07297297298</v>
      </c>
    </row>
    <row r="6" spans="3:11" ht="18" customHeight="1">
      <c r="C6" s="26">
        <v>3</v>
      </c>
      <c r="D6" s="138" t="s">
        <v>547</v>
      </c>
      <c r="E6" s="29" t="s">
        <v>417</v>
      </c>
      <c r="F6" s="23" t="s">
        <v>181</v>
      </c>
      <c r="G6" s="24" t="s">
        <v>182</v>
      </c>
      <c r="H6" s="44">
        <v>20</v>
      </c>
      <c r="I6" s="44">
        <v>224</v>
      </c>
      <c r="J6" s="44">
        <v>15343650</v>
      </c>
      <c r="K6" s="87">
        <v>68498.4375</v>
      </c>
    </row>
    <row r="7" spans="3:11" ht="18" customHeight="1">
      <c r="C7" s="26">
        <v>4</v>
      </c>
      <c r="D7" s="138" t="s">
        <v>549</v>
      </c>
      <c r="E7" s="29" t="s">
        <v>36</v>
      </c>
      <c r="F7" s="23" t="s">
        <v>181</v>
      </c>
      <c r="G7" s="24" t="s">
        <v>182</v>
      </c>
      <c r="H7" s="44">
        <v>10</v>
      </c>
      <c r="I7" s="44">
        <v>144</v>
      </c>
      <c r="J7" s="44">
        <v>8196224</v>
      </c>
      <c r="K7" s="87">
        <v>56918.22222222222</v>
      </c>
    </row>
    <row r="8" spans="3:11" ht="18" customHeight="1">
      <c r="C8" s="26">
        <v>5</v>
      </c>
      <c r="D8" s="138" t="s">
        <v>550</v>
      </c>
      <c r="E8" s="42" t="s">
        <v>393</v>
      </c>
      <c r="F8" s="23" t="s">
        <v>181</v>
      </c>
      <c r="G8" s="24" t="s">
        <v>182</v>
      </c>
      <c r="H8" s="44">
        <v>28</v>
      </c>
      <c r="I8" s="44">
        <v>361</v>
      </c>
      <c r="J8" s="44">
        <v>21146564</v>
      </c>
      <c r="K8" s="87">
        <v>58577.739612188365</v>
      </c>
    </row>
    <row r="9" spans="3:11" ht="18" customHeight="1">
      <c r="C9" s="26">
        <v>6</v>
      </c>
      <c r="D9" s="138" t="s">
        <v>553</v>
      </c>
      <c r="E9" s="42" t="s">
        <v>62</v>
      </c>
      <c r="F9" s="23" t="s">
        <v>181</v>
      </c>
      <c r="G9" s="24" t="s">
        <v>182</v>
      </c>
      <c r="H9" s="44">
        <v>20</v>
      </c>
      <c r="I9" s="44">
        <v>214</v>
      </c>
      <c r="J9" s="44">
        <v>23200551</v>
      </c>
      <c r="K9" s="87">
        <v>108413.78971962616</v>
      </c>
    </row>
    <row r="10" spans="3:11" ht="18" customHeight="1">
      <c r="C10" s="26">
        <v>7</v>
      </c>
      <c r="D10" s="138" t="s">
        <v>555</v>
      </c>
      <c r="E10" s="29" t="s">
        <v>31</v>
      </c>
      <c r="F10" s="23" t="s">
        <v>181</v>
      </c>
      <c r="G10" s="24" t="s">
        <v>182</v>
      </c>
      <c r="H10" s="44">
        <v>30</v>
      </c>
      <c r="I10" s="44">
        <v>372</v>
      </c>
      <c r="J10" s="44">
        <v>35834218</v>
      </c>
      <c r="K10" s="87">
        <v>96328.54301075269</v>
      </c>
    </row>
    <row r="11" spans="1:11" ht="18" customHeight="1">
      <c r="A11" s="6" t="s">
        <v>17</v>
      </c>
      <c r="B11" s="6"/>
      <c r="C11" s="26">
        <v>8</v>
      </c>
      <c r="D11" s="138" t="s">
        <v>558</v>
      </c>
      <c r="E11" s="29" t="s">
        <v>25</v>
      </c>
      <c r="F11" s="23" t="s">
        <v>181</v>
      </c>
      <c r="G11" s="24" t="s">
        <v>182</v>
      </c>
      <c r="H11" s="44">
        <v>10</v>
      </c>
      <c r="I11" s="44">
        <v>54</v>
      </c>
      <c r="J11" s="44">
        <v>4040497</v>
      </c>
      <c r="K11" s="87">
        <v>74824.01851851853</v>
      </c>
    </row>
    <row r="12" spans="3:11" ht="18" customHeight="1">
      <c r="C12" s="26">
        <v>9</v>
      </c>
      <c r="D12" s="138">
        <v>4610105043</v>
      </c>
      <c r="E12" s="42" t="s">
        <v>39</v>
      </c>
      <c r="F12" s="23" t="s">
        <v>181</v>
      </c>
      <c r="G12" s="24" t="s">
        <v>182</v>
      </c>
      <c r="H12" s="44">
        <v>20</v>
      </c>
      <c r="I12" s="44">
        <v>197</v>
      </c>
      <c r="J12" s="44">
        <v>15368256</v>
      </c>
      <c r="K12" s="87">
        <v>78011.45177664974</v>
      </c>
    </row>
    <row r="13" spans="3:11" ht="18" customHeight="1">
      <c r="C13" s="26">
        <v>10</v>
      </c>
      <c r="D13" s="138" t="s">
        <v>559</v>
      </c>
      <c r="E13" s="43" t="s">
        <v>419</v>
      </c>
      <c r="F13" s="23" t="s">
        <v>181</v>
      </c>
      <c r="G13" s="24" t="s">
        <v>182</v>
      </c>
      <c r="H13" s="44">
        <v>20</v>
      </c>
      <c r="I13" s="44">
        <v>101</v>
      </c>
      <c r="J13" s="44">
        <v>10099303</v>
      </c>
      <c r="K13" s="87">
        <v>99993.099009901</v>
      </c>
    </row>
    <row r="14" spans="3:11" ht="18" customHeight="1">
      <c r="C14" s="26">
        <v>11</v>
      </c>
      <c r="D14" s="138" t="s">
        <v>560</v>
      </c>
      <c r="E14" s="29" t="s">
        <v>251</v>
      </c>
      <c r="F14" s="23" t="s">
        <v>181</v>
      </c>
      <c r="G14" s="24" t="s">
        <v>182</v>
      </c>
      <c r="H14" s="44">
        <v>10</v>
      </c>
      <c r="I14" s="44">
        <v>76</v>
      </c>
      <c r="J14" s="44">
        <v>4012645</v>
      </c>
      <c r="K14" s="87">
        <v>52797.96052631579</v>
      </c>
    </row>
    <row r="15" spans="3:11" ht="18" customHeight="1">
      <c r="C15" s="26">
        <v>12</v>
      </c>
      <c r="D15" s="138" t="s">
        <v>565</v>
      </c>
      <c r="E15" s="42" t="s">
        <v>30</v>
      </c>
      <c r="F15" s="23" t="s">
        <v>181</v>
      </c>
      <c r="G15" s="24" t="s">
        <v>182</v>
      </c>
      <c r="H15" s="44">
        <v>20</v>
      </c>
      <c r="I15" s="44">
        <v>253</v>
      </c>
      <c r="J15" s="44">
        <v>18514653</v>
      </c>
      <c r="K15" s="87">
        <v>73180.44664031621</v>
      </c>
    </row>
    <row r="16" spans="3:11" ht="18" customHeight="1">
      <c r="C16" s="26">
        <v>13</v>
      </c>
      <c r="D16" s="138" t="s">
        <v>566</v>
      </c>
      <c r="E16" s="42" t="s">
        <v>391</v>
      </c>
      <c r="F16" s="23" t="s">
        <v>181</v>
      </c>
      <c r="G16" s="24" t="s">
        <v>182</v>
      </c>
      <c r="H16" s="44">
        <v>20</v>
      </c>
      <c r="I16" s="44">
        <v>245</v>
      </c>
      <c r="J16" s="44">
        <v>18408810</v>
      </c>
      <c r="K16" s="87">
        <v>75138</v>
      </c>
    </row>
    <row r="17" spans="3:11" ht="18" customHeight="1">
      <c r="C17" s="26">
        <v>14</v>
      </c>
      <c r="D17" s="138" t="s">
        <v>567</v>
      </c>
      <c r="E17" s="42" t="s">
        <v>28</v>
      </c>
      <c r="F17" s="23" t="s">
        <v>181</v>
      </c>
      <c r="G17" s="24" t="s">
        <v>182</v>
      </c>
      <c r="H17" s="44">
        <v>20</v>
      </c>
      <c r="I17" s="44">
        <v>124</v>
      </c>
      <c r="J17" s="44">
        <v>9438489</v>
      </c>
      <c r="K17" s="87">
        <v>76116.84677419355</v>
      </c>
    </row>
    <row r="18" spans="3:11" ht="18" customHeight="1">
      <c r="C18" s="26">
        <v>15</v>
      </c>
      <c r="D18" s="140">
        <v>4610104392</v>
      </c>
      <c r="E18" s="29" t="s">
        <v>385</v>
      </c>
      <c r="F18" s="23" t="s">
        <v>181</v>
      </c>
      <c r="G18" s="24" t="s">
        <v>182</v>
      </c>
      <c r="H18" s="44">
        <v>10</v>
      </c>
      <c r="I18" s="44">
        <v>51</v>
      </c>
      <c r="J18" s="44">
        <v>2186760</v>
      </c>
      <c r="K18" s="87">
        <v>42877.64705882353</v>
      </c>
    </row>
    <row r="19" spans="3:11" ht="18" customHeight="1">
      <c r="C19" s="26">
        <v>16</v>
      </c>
      <c r="D19" s="138" t="s">
        <v>571</v>
      </c>
      <c r="E19" s="29" t="s">
        <v>388</v>
      </c>
      <c r="F19" s="23" t="s">
        <v>181</v>
      </c>
      <c r="G19" s="24" t="s">
        <v>182</v>
      </c>
      <c r="H19" s="44">
        <v>20</v>
      </c>
      <c r="I19" s="44">
        <v>519</v>
      </c>
      <c r="J19" s="44">
        <v>31019144</v>
      </c>
      <c r="K19" s="87">
        <v>59767.13680154143</v>
      </c>
    </row>
    <row r="20" spans="3:11" ht="18" customHeight="1">
      <c r="C20" s="26">
        <v>17</v>
      </c>
      <c r="D20" s="138" t="s">
        <v>574</v>
      </c>
      <c r="E20" s="42" t="s">
        <v>345</v>
      </c>
      <c r="F20" s="23" t="s">
        <v>181</v>
      </c>
      <c r="G20" s="24" t="s">
        <v>182</v>
      </c>
      <c r="H20" s="44">
        <v>15</v>
      </c>
      <c r="I20" s="44">
        <v>107</v>
      </c>
      <c r="J20" s="44">
        <v>8369705</v>
      </c>
      <c r="K20" s="87">
        <v>78221.54205607477</v>
      </c>
    </row>
    <row r="21" spans="1:11" ht="18" customHeight="1">
      <c r="A21" s="6" t="s">
        <v>17</v>
      </c>
      <c r="B21" s="6"/>
      <c r="C21" s="26">
        <v>18</v>
      </c>
      <c r="D21" s="138" t="s">
        <v>576</v>
      </c>
      <c r="E21" s="29" t="s">
        <v>33</v>
      </c>
      <c r="F21" s="23" t="s">
        <v>181</v>
      </c>
      <c r="G21" s="24" t="s">
        <v>182</v>
      </c>
      <c r="H21" s="44">
        <v>20</v>
      </c>
      <c r="I21" s="44">
        <v>282</v>
      </c>
      <c r="J21" s="44">
        <v>19409065</v>
      </c>
      <c r="K21" s="87">
        <v>68826.47163120567</v>
      </c>
    </row>
    <row r="22" spans="3:11" ht="18" customHeight="1">
      <c r="C22" s="26">
        <v>19</v>
      </c>
      <c r="D22" s="138" t="s">
        <v>582</v>
      </c>
      <c r="E22" s="42" t="s">
        <v>27</v>
      </c>
      <c r="F22" s="23" t="s">
        <v>181</v>
      </c>
      <c r="G22" s="24" t="s">
        <v>182</v>
      </c>
      <c r="H22" s="44">
        <v>25</v>
      </c>
      <c r="I22" s="44">
        <v>335</v>
      </c>
      <c r="J22" s="44">
        <v>26058754</v>
      </c>
      <c r="K22" s="87">
        <v>77787.32537313433</v>
      </c>
    </row>
    <row r="23" spans="3:11" ht="18" customHeight="1">
      <c r="C23" s="26">
        <v>20</v>
      </c>
      <c r="D23" s="138" t="s">
        <v>584</v>
      </c>
      <c r="E23" s="42" t="s">
        <v>425</v>
      </c>
      <c r="F23" s="23" t="s">
        <v>181</v>
      </c>
      <c r="G23" s="24" t="s">
        <v>182</v>
      </c>
      <c r="H23" s="44">
        <v>10</v>
      </c>
      <c r="I23" s="44">
        <v>132</v>
      </c>
      <c r="J23" s="44">
        <v>8649404</v>
      </c>
      <c r="K23" s="87">
        <v>65525.78787878788</v>
      </c>
    </row>
    <row r="24" spans="3:11" ht="18" customHeight="1">
      <c r="C24" s="26">
        <v>21</v>
      </c>
      <c r="D24" s="138" t="s">
        <v>590</v>
      </c>
      <c r="E24" s="42" t="s">
        <v>429</v>
      </c>
      <c r="F24" s="23" t="s">
        <v>181</v>
      </c>
      <c r="G24" s="24" t="s">
        <v>182</v>
      </c>
      <c r="H24" s="44">
        <v>20</v>
      </c>
      <c r="I24" s="44">
        <v>279</v>
      </c>
      <c r="J24" s="44">
        <v>19576672</v>
      </c>
      <c r="K24" s="87">
        <v>70167.28315412186</v>
      </c>
    </row>
    <row r="25" spans="3:11" ht="18" customHeight="1">
      <c r="C25" s="26">
        <v>22</v>
      </c>
      <c r="D25" s="138" t="s">
        <v>591</v>
      </c>
      <c r="E25" s="42" t="s">
        <v>383</v>
      </c>
      <c r="F25" s="23" t="s">
        <v>181</v>
      </c>
      <c r="G25" s="24" t="s">
        <v>182</v>
      </c>
      <c r="H25" s="44">
        <v>20</v>
      </c>
      <c r="I25" s="44">
        <v>225</v>
      </c>
      <c r="J25" s="44">
        <v>15654021</v>
      </c>
      <c r="K25" s="87">
        <v>69573.42666666667</v>
      </c>
    </row>
    <row r="26" spans="3:11" ht="18" customHeight="1">
      <c r="C26" s="26">
        <v>23</v>
      </c>
      <c r="D26" s="138" t="s">
        <v>592</v>
      </c>
      <c r="E26" s="42" t="s">
        <v>35</v>
      </c>
      <c r="F26" s="23" t="s">
        <v>181</v>
      </c>
      <c r="G26" s="24" t="s">
        <v>182</v>
      </c>
      <c r="H26" s="44">
        <v>14</v>
      </c>
      <c r="I26" s="44">
        <v>184</v>
      </c>
      <c r="J26" s="44">
        <v>12740247</v>
      </c>
      <c r="K26" s="87">
        <v>69240.47282608696</v>
      </c>
    </row>
    <row r="27" spans="1:11" ht="18" customHeight="1">
      <c r="A27" s="6" t="s">
        <v>17</v>
      </c>
      <c r="B27" s="6"/>
      <c r="C27" s="26">
        <v>24</v>
      </c>
      <c r="D27" s="138" t="s">
        <v>596</v>
      </c>
      <c r="E27" s="42" t="s">
        <v>431</v>
      </c>
      <c r="F27" s="23" t="s">
        <v>181</v>
      </c>
      <c r="G27" s="24" t="s">
        <v>182</v>
      </c>
      <c r="H27" s="44">
        <v>10</v>
      </c>
      <c r="I27" s="44">
        <v>250</v>
      </c>
      <c r="J27" s="44">
        <v>17894640</v>
      </c>
      <c r="K27" s="87">
        <v>71578.56</v>
      </c>
    </row>
    <row r="28" spans="1:11" ht="18" customHeight="1">
      <c r="A28" s="6"/>
      <c r="B28" s="6"/>
      <c r="C28" s="26">
        <v>25</v>
      </c>
      <c r="D28" s="138" t="s">
        <v>598</v>
      </c>
      <c r="E28" s="29" t="s">
        <v>399</v>
      </c>
      <c r="F28" s="23" t="s">
        <v>181</v>
      </c>
      <c r="G28" s="24" t="s">
        <v>182</v>
      </c>
      <c r="H28" s="44">
        <v>10</v>
      </c>
      <c r="I28" s="44">
        <v>123</v>
      </c>
      <c r="J28" s="44">
        <v>8431320</v>
      </c>
      <c r="K28" s="87">
        <v>68547.31707317074</v>
      </c>
    </row>
    <row r="29" spans="1:11" ht="18" customHeight="1">
      <c r="A29" s="6" t="s">
        <v>17</v>
      </c>
      <c r="B29" s="6"/>
      <c r="C29" s="26">
        <v>26</v>
      </c>
      <c r="D29" s="138" t="s">
        <v>603</v>
      </c>
      <c r="E29" s="42" t="s">
        <v>434</v>
      </c>
      <c r="F29" s="23" t="s">
        <v>181</v>
      </c>
      <c r="G29" s="24" t="s">
        <v>182</v>
      </c>
      <c r="H29" s="44">
        <v>20</v>
      </c>
      <c r="I29" s="44">
        <v>1</v>
      </c>
      <c r="J29" s="44">
        <v>9852</v>
      </c>
      <c r="K29" s="87">
        <v>9852</v>
      </c>
    </row>
    <row r="30" spans="2:11" ht="18" customHeight="1">
      <c r="B30" s="6"/>
      <c r="C30" s="26">
        <v>27</v>
      </c>
      <c r="D30" s="138" t="s">
        <v>608</v>
      </c>
      <c r="E30" s="79" t="s">
        <v>380</v>
      </c>
      <c r="F30" s="80" t="s">
        <v>181</v>
      </c>
      <c r="G30" s="25" t="s">
        <v>182</v>
      </c>
      <c r="H30" s="109">
        <v>10</v>
      </c>
      <c r="I30" s="109">
        <v>158</v>
      </c>
      <c r="J30" s="81">
        <v>10565595</v>
      </c>
      <c r="K30" s="116">
        <v>66870.85443037975</v>
      </c>
    </row>
    <row r="31" spans="2:11" ht="18" customHeight="1">
      <c r="B31" s="6"/>
      <c r="C31" s="26">
        <v>28</v>
      </c>
      <c r="D31" s="138" t="s">
        <v>548</v>
      </c>
      <c r="E31" s="29" t="s">
        <v>389</v>
      </c>
      <c r="F31" s="23" t="s">
        <v>188</v>
      </c>
      <c r="G31" s="24" t="s">
        <v>182</v>
      </c>
      <c r="H31" s="44">
        <v>20</v>
      </c>
      <c r="I31" s="44">
        <v>294</v>
      </c>
      <c r="J31" s="44">
        <v>13581373</v>
      </c>
      <c r="K31" s="87">
        <v>46195.1462585034</v>
      </c>
    </row>
    <row r="32" spans="2:11" ht="18" customHeight="1">
      <c r="B32" s="6"/>
      <c r="C32" s="26">
        <v>29</v>
      </c>
      <c r="D32" s="138" t="s">
        <v>556</v>
      </c>
      <c r="E32" s="42" t="s">
        <v>418</v>
      </c>
      <c r="F32" s="23" t="s">
        <v>188</v>
      </c>
      <c r="G32" s="24" t="s">
        <v>182</v>
      </c>
      <c r="H32" s="44">
        <v>18</v>
      </c>
      <c r="I32" s="44">
        <v>127</v>
      </c>
      <c r="J32" s="44">
        <v>11451344</v>
      </c>
      <c r="K32" s="87">
        <v>90168.06299212598</v>
      </c>
    </row>
    <row r="33" spans="1:11" ht="18" customHeight="1">
      <c r="A33" s="6"/>
      <c r="B33" s="6"/>
      <c r="C33" s="26">
        <v>30</v>
      </c>
      <c r="D33" s="138" t="s">
        <v>569</v>
      </c>
      <c r="E33" s="28" t="s">
        <v>248</v>
      </c>
      <c r="F33" s="23" t="s">
        <v>188</v>
      </c>
      <c r="G33" s="24" t="s">
        <v>182</v>
      </c>
      <c r="H33" s="44">
        <v>10</v>
      </c>
      <c r="I33" s="44">
        <v>108</v>
      </c>
      <c r="J33" s="44">
        <v>8885092</v>
      </c>
      <c r="K33" s="87">
        <v>82269.37037037036</v>
      </c>
    </row>
    <row r="34" spans="1:11" ht="18" customHeight="1">
      <c r="A34" s="15" t="s">
        <v>17</v>
      </c>
      <c r="B34" s="15"/>
      <c r="C34" s="26">
        <v>31</v>
      </c>
      <c r="D34" s="138" t="s">
        <v>588</v>
      </c>
      <c r="E34" s="42" t="s">
        <v>427</v>
      </c>
      <c r="F34" s="23" t="s">
        <v>188</v>
      </c>
      <c r="G34" s="24" t="s">
        <v>182</v>
      </c>
      <c r="H34" s="44">
        <v>20</v>
      </c>
      <c r="I34" s="44">
        <v>367</v>
      </c>
      <c r="J34" s="44">
        <v>30507106</v>
      </c>
      <c r="K34" s="87">
        <v>83125.62942779291</v>
      </c>
    </row>
    <row r="35" spans="1:11" ht="18" customHeight="1">
      <c r="A35" s="6"/>
      <c r="B35" s="6"/>
      <c r="C35" s="26">
        <v>32</v>
      </c>
      <c r="D35" s="138" t="s">
        <v>546</v>
      </c>
      <c r="E35" s="28" t="s">
        <v>416</v>
      </c>
      <c r="F35" s="23" t="s">
        <v>213</v>
      </c>
      <c r="G35" s="24" t="s">
        <v>182</v>
      </c>
      <c r="H35" s="44">
        <v>20</v>
      </c>
      <c r="I35" s="44">
        <v>238</v>
      </c>
      <c r="J35" s="44">
        <v>18648004</v>
      </c>
      <c r="K35" s="87">
        <v>78352.95798319328</v>
      </c>
    </row>
    <row r="36" spans="1:11" ht="18" customHeight="1">
      <c r="A36" s="6"/>
      <c r="B36" s="6"/>
      <c r="C36" s="26">
        <v>33</v>
      </c>
      <c r="D36" s="138" t="s">
        <v>595</v>
      </c>
      <c r="E36" s="28" t="s">
        <v>227</v>
      </c>
      <c r="F36" s="23" t="s">
        <v>213</v>
      </c>
      <c r="G36" s="24" t="s">
        <v>182</v>
      </c>
      <c r="H36" s="44">
        <v>20</v>
      </c>
      <c r="I36" s="44">
        <v>210</v>
      </c>
      <c r="J36" s="44">
        <v>15685801</v>
      </c>
      <c r="K36" s="87">
        <v>74694.29047619048</v>
      </c>
    </row>
    <row r="37" spans="1:11" ht="18" customHeight="1">
      <c r="A37" s="6"/>
      <c r="B37" s="6"/>
      <c r="C37" s="26">
        <v>34</v>
      </c>
      <c r="D37" s="138" t="s">
        <v>542</v>
      </c>
      <c r="E37" s="42" t="s">
        <v>413</v>
      </c>
      <c r="F37" s="23" t="s">
        <v>191</v>
      </c>
      <c r="G37" s="24" t="s">
        <v>182</v>
      </c>
      <c r="H37" s="44">
        <v>20</v>
      </c>
      <c r="I37" s="44">
        <v>265</v>
      </c>
      <c r="J37" s="44">
        <v>29710954</v>
      </c>
      <c r="K37" s="87">
        <v>112116.80754716981</v>
      </c>
    </row>
    <row r="38" spans="1:11" ht="18" customHeight="1">
      <c r="A38" s="6"/>
      <c r="B38" s="6"/>
      <c r="C38" s="26">
        <v>35</v>
      </c>
      <c r="D38" s="138" t="s">
        <v>568</v>
      </c>
      <c r="E38" s="28" t="s">
        <v>40</v>
      </c>
      <c r="F38" s="23" t="s">
        <v>191</v>
      </c>
      <c r="G38" s="24" t="s">
        <v>182</v>
      </c>
      <c r="H38" s="44">
        <v>20</v>
      </c>
      <c r="I38" s="44">
        <v>291</v>
      </c>
      <c r="J38" s="44">
        <v>26048314</v>
      </c>
      <c r="K38" s="87">
        <v>89513.10652920962</v>
      </c>
    </row>
    <row r="39" spans="1:11" ht="18" customHeight="1">
      <c r="A39" s="6"/>
      <c r="B39" s="6"/>
      <c r="C39" s="26">
        <v>36</v>
      </c>
      <c r="D39" s="138" t="s">
        <v>586</v>
      </c>
      <c r="E39" s="42" t="s">
        <v>41</v>
      </c>
      <c r="F39" s="23" t="s">
        <v>191</v>
      </c>
      <c r="G39" s="24" t="s">
        <v>182</v>
      </c>
      <c r="H39" s="44">
        <v>20</v>
      </c>
      <c r="I39" s="44">
        <v>316</v>
      </c>
      <c r="J39" s="44">
        <v>31853320</v>
      </c>
      <c r="K39" s="87">
        <v>100801.64556962025</v>
      </c>
    </row>
    <row r="40" spans="1:11" ht="18" customHeight="1">
      <c r="A40" s="6"/>
      <c r="B40" s="6"/>
      <c r="C40" s="26">
        <v>37</v>
      </c>
      <c r="D40" s="138" t="s">
        <v>589</v>
      </c>
      <c r="E40" s="42" t="s">
        <v>428</v>
      </c>
      <c r="F40" s="23" t="s">
        <v>191</v>
      </c>
      <c r="G40" s="24" t="s">
        <v>182</v>
      </c>
      <c r="H40" s="44">
        <v>20</v>
      </c>
      <c r="I40" s="44">
        <v>217</v>
      </c>
      <c r="J40" s="44">
        <v>16613773</v>
      </c>
      <c r="K40" s="87">
        <v>76561.16589861752</v>
      </c>
    </row>
    <row r="41" spans="1:11" ht="18" customHeight="1">
      <c r="A41" s="6" t="s">
        <v>17</v>
      </c>
      <c r="B41" s="6"/>
      <c r="C41" s="26">
        <v>38</v>
      </c>
      <c r="D41" s="138" t="s">
        <v>594</v>
      </c>
      <c r="E41" s="29" t="s">
        <v>430</v>
      </c>
      <c r="F41" s="23" t="s">
        <v>191</v>
      </c>
      <c r="G41" s="24" t="s">
        <v>182</v>
      </c>
      <c r="H41" s="44">
        <v>10</v>
      </c>
      <c r="I41" s="44">
        <v>215</v>
      </c>
      <c r="J41" s="44">
        <v>14616233</v>
      </c>
      <c r="K41" s="87">
        <v>67982.47906976745</v>
      </c>
    </row>
    <row r="42" spans="1:11" ht="18" customHeight="1">
      <c r="A42" s="6"/>
      <c r="B42" s="6"/>
      <c r="C42" s="26">
        <v>39</v>
      </c>
      <c r="D42" s="138" t="s">
        <v>604</v>
      </c>
      <c r="E42" s="42" t="s">
        <v>435</v>
      </c>
      <c r="F42" s="23" t="s">
        <v>191</v>
      </c>
      <c r="G42" s="24" t="s">
        <v>182</v>
      </c>
      <c r="H42" s="44">
        <v>10</v>
      </c>
      <c r="I42" s="44">
        <v>5</v>
      </c>
      <c r="J42" s="44">
        <v>432257</v>
      </c>
      <c r="K42" s="87">
        <v>86451.4</v>
      </c>
    </row>
    <row r="43" spans="1:11" ht="18" customHeight="1">
      <c r="A43" s="6"/>
      <c r="B43" s="6"/>
      <c r="C43" s="26">
        <v>40</v>
      </c>
      <c r="D43" s="138" t="s">
        <v>600</v>
      </c>
      <c r="E43" s="42" t="s">
        <v>199</v>
      </c>
      <c r="F43" s="23" t="s">
        <v>200</v>
      </c>
      <c r="G43" s="24" t="s">
        <v>182</v>
      </c>
      <c r="H43" s="44">
        <v>20</v>
      </c>
      <c r="I43" s="44">
        <v>241</v>
      </c>
      <c r="J43" s="44">
        <v>17524727</v>
      </c>
      <c r="K43" s="87">
        <v>72716.70954356846</v>
      </c>
    </row>
    <row r="44" spans="1:11" ht="18" customHeight="1">
      <c r="A44" s="6"/>
      <c r="B44" s="6"/>
      <c r="C44" s="26">
        <v>41</v>
      </c>
      <c r="D44" s="138" t="s">
        <v>561</v>
      </c>
      <c r="E44" s="29" t="s">
        <v>43</v>
      </c>
      <c r="F44" s="23" t="s">
        <v>190</v>
      </c>
      <c r="G44" s="24" t="s">
        <v>182</v>
      </c>
      <c r="H44" s="44">
        <v>10</v>
      </c>
      <c r="I44" s="44">
        <v>105</v>
      </c>
      <c r="J44" s="44">
        <v>10824592</v>
      </c>
      <c r="K44" s="87">
        <v>103091.35238095238</v>
      </c>
    </row>
    <row r="45" spans="1:11" ht="18" customHeight="1">
      <c r="A45" s="6"/>
      <c r="B45" s="6"/>
      <c r="C45" s="26">
        <v>42</v>
      </c>
      <c r="D45" s="138" t="s">
        <v>541</v>
      </c>
      <c r="E45" s="42" t="s">
        <v>394</v>
      </c>
      <c r="F45" s="23" t="s">
        <v>945</v>
      </c>
      <c r="G45" s="24" t="s">
        <v>182</v>
      </c>
      <c r="H45" s="44">
        <v>35</v>
      </c>
      <c r="I45" s="44">
        <v>595</v>
      </c>
      <c r="J45" s="44">
        <v>41141956</v>
      </c>
      <c r="K45" s="87">
        <v>69146.14453781513</v>
      </c>
    </row>
    <row r="46" spans="1:11" ht="18" customHeight="1">
      <c r="A46" s="6"/>
      <c r="B46" s="6"/>
      <c r="C46" s="26">
        <v>43</v>
      </c>
      <c r="D46" s="138" t="s">
        <v>543</v>
      </c>
      <c r="E46" s="42" t="s">
        <v>45</v>
      </c>
      <c r="F46" s="23" t="s">
        <v>186</v>
      </c>
      <c r="G46" s="24" t="s">
        <v>182</v>
      </c>
      <c r="H46" s="44">
        <v>13</v>
      </c>
      <c r="I46" s="44">
        <v>262</v>
      </c>
      <c r="J46" s="44">
        <v>19329198</v>
      </c>
      <c r="K46" s="87">
        <v>73775.56488549618</v>
      </c>
    </row>
    <row r="47" spans="1:11" ht="18" customHeight="1">
      <c r="A47" s="6"/>
      <c r="B47" s="6"/>
      <c r="C47" s="26">
        <v>44</v>
      </c>
      <c r="D47" s="138" t="s">
        <v>578</v>
      </c>
      <c r="E47" s="42" t="s">
        <v>379</v>
      </c>
      <c r="F47" s="23" t="s">
        <v>186</v>
      </c>
      <c r="G47" s="24" t="s">
        <v>182</v>
      </c>
      <c r="H47" s="44">
        <v>20</v>
      </c>
      <c r="I47" s="44">
        <v>69</v>
      </c>
      <c r="J47" s="44">
        <v>4032682</v>
      </c>
      <c r="K47" s="87">
        <v>58444.666666666664</v>
      </c>
    </row>
    <row r="48" spans="1:11" ht="18" customHeight="1">
      <c r="A48" s="6"/>
      <c r="B48" s="6"/>
      <c r="C48" s="26">
        <v>45</v>
      </c>
      <c r="D48" s="138" t="s">
        <v>579</v>
      </c>
      <c r="E48" s="42" t="s">
        <v>423</v>
      </c>
      <c r="F48" s="23" t="s">
        <v>186</v>
      </c>
      <c r="G48" s="24" t="s">
        <v>182</v>
      </c>
      <c r="H48" s="44">
        <v>20</v>
      </c>
      <c r="I48" s="44">
        <v>202</v>
      </c>
      <c r="J48" s="44">
        <v>13917269</v>
      </c>
      <c r="K48" s="87">
        <v>68897.37128712871</v>
      </c>
    </row>
    <row r="49" spans="1:11" ht="18" customHeight="1">
      <c r="A49" s="6"/>
      <c r="B49" s="6"/>
      <c r="C49" s="26">
        <v>46</v>
      </c>
      <c r="D49" s="138" t="s">
        <v>585</v>
      </c>
      <c r="E49" s="42" t="s">
        <v>279</v>
      </c>
      <c r="F49" s="23" t="s">
        <v>186</v>
      </c>
      <c r="G49" s="24" t="s">
        <v>182</v>
      </c>
      <c r="H49" s="44">
        <v>20</v>
      </c>
      <c r="I49" s="44">
        <v>158</v>
      </c>
      <c r="J49" s="44">
        <v>10468366</v>
      </c>
      <c r="K49" s="87">
        <v>66255.48101265823</v>
      </c>
    </row>
    <row r="50" spans="1:11" ht="18" customHeight="1">
      <c r="A50" s="6"/>
      <c r="B50" s="6"/>
      <c r="C50" s="26">
        <v>47</v>
      </c>
      <c r="D50" s="138" t="s">
        <v>593</v>
      </c>
      <c r="E50" s="29" t="s">
        <v>400</v>
      </c>
      <c r="F50" s="23" t="s">
        <v>186</v>
      </c>
      <c r="G50" s="24" t="s">
        <v>182</v>
      </c>
      <c r="H50" s="44">
        <v>14</v>
      </c>
      <c r="I50" s="44">
        <v>153</v>
      </c>
      <c r="J50" s="44">
        <v>9942846</v>
      </c>
      <c r="K50" s="87">
        <v>64985.92156862745</v>
      </c>
    </row>
    <row r="51" spans="1:11" ht="18" customHeight="1">
      <c r="A51" s="6"/>
      <c r="B51" s="6"/>
      <c r="C51" s="26">
        <v>48</v>
      </c>
      <c r="D51" s="138">
        <v>4611600497</v>
      </c>
      <c r="E51" s="42" t="s">
        <v>426</v>
      </c>
      <c r="F51" s="23" t="s">
        <v>195</v>
      </c>
      <c r="G51" s="24" t="s">
        <v>182</v>
      </c>
      <c r="H51" s="44">
        <v>16</v>
      </c>
      <c r="I51" s="44">
        <v>231</v>
      </c>
      <c r="J51" s="44">
        <v>17264007</v>
      </c>
      <c r="K51" s="87">
        <v>74735.96103896105</v>
      </c>
    </row>
    <row r="52" spans="1:11" ht="18" customHeight="1">
      <c r="A52" s="6"/>
      <c r="B52" s="6"/>
      <c r="C52" s="26">
        <v>49</v>
      </c>
      <c r="D52" s="138" t="s">
        <v>605</v>
      </c>
      <c r="E52" s="29" t="s">
        <v>436</v>
      </c>
      <c r="F52" s="23" t="s">
        <v>195</v>
      </c>
      <c r="G52" s="24" t="s">
        <v>182</v>
      </c>
      <c r="H52" s="44">
        <v>18</v>
      </c>
      <c r="I52" s="44">
        <v>75</v>
      </c>
      <c r="J52" s="44">
        <v>4849031</v>
      </c>
      <c r="K52" s="87">
        <v>64653.746666666666</v>
      </c>
    </row>
    <row r="53" spans="1:11" ht="18" customHeight="1">
      <c r="A53" s="6"/>
      <c r="B53" s="6"/>
      <c r="C53" s="26">
        <v>50</v>
      </c>
      <c r="D53" s="138" t="s">
        <v>570</v>
      </c>
      <c r="E53" s="42" t="s">
        <v>422</v>
      </c>
      <c r="F53" s="23" t="s">
        <v>185</v>
      </c>
      <c r="G53" s="24" t="s">
        <v>182</v>
      </c>
      <c r="H53" s="44">
        <v>20</v>
      </c>
      <c r="I53" s="44">
        <v>173</v>
      </c>
      <c r="J53" s="44">
        <v>12712129</v>
      </c>
      <c r="K53" s="87">
        <v>73480.51445086705</v>
      </c>
    </row>
    <row r="54" spans="1:11" ht="18" customHeight="1">
      <c r="A54" s="6"/>
      <c r="B54" s="6"/>
      <c r="C54" s="26">
        <v>51</v>
      </c>
      <c r="D54" s="138" t="s">
        <v>606</v>
      </c>
      <c r="E54" s="79" t="s">
        <v>437</v>
      </c>
      <c r="F54" s="80" t="s">
        <v>185</v>
      </c>
      <c r="G54" s="24" t="s">
        <v>182</v>
      </c>
      <c r="H54" s="109">
        <v>14</v>
      </c>
      <c r="I54" s="109">
        <v>92</v>
      </c>
      <c r="J54" s="109">
        <v>7428941</v>
      </c>
      <c r="K54" s="116">
        <v>80749.35869565218</v>
      </c>
    </row>
    <row r="55" spans="1:11" ht="18" customHeight="1">
      <c r="A55" s="6"/>
      <c r="B55" s="6"/>
      <c r="C55" s="26">
        <v>52</v>
      </c>
      <c r="D55" s="138" t="s">
        <v>597</v>
      </c>
      <c r="E55" s="42" t="s">
        <v>432</v>
      </c>
      <c r="F55" s="23" t="s">
        <v>197</v>
      </c>
      <c r="G55" s="24" t="s">
        <v>182</v>
      </c>
      <c r="H55" s="44">
        <v>19</v>
      </c>
      <c r="I55" s="44">
        <v>158</v>
      </c>
      <c r="J55" s="44">
        <v>11144484</v>
      </c>
      <c r="K55" s="87">
        <v>70534.70886075949</v>
      </c>
    </row>
    <row r="56" spans="1:11" ht="18" customHeight="1">
      <c r="A56" s="6"/>
      <c r="B56" s="6"/>
      <c r="C56" s="26">
        <v>53</v>
      </c>
      <c r="D56" s="138" t="s">
        <v>602</v>
      </c>
      <c r="E56" s="28" t="s">
        <v>433</v>
      </c>
      <c r="F56" s="23" t="s">
        <v>197</v>
      </c>
      <c r="G56" s="24" t="s">
        <v>182</v>
      </c>
      <c r="H56" s="44">
        <v>10</v>
      </c>
      <c r="I56" s="44">
        <v>14</v>
      </c>
      <c r="J56" s="44">
        <v>1303463</v>
      </c>
      <c r="K56" s="87">
        <v>93104.5</v>
      </c>
    </row>
    <row r="57" spans="1:11" ht="18" customHeight="1">
      <c r="A57" s="6"/>
      <c r="B57" s="6"/>
      <c r="C57" s="26">
        <v>54</v>
      </c>
      <c r="D57" s="138" t="s">
        <v>572</v>
      </c>
      <c r="E57" s="42" t="s">
        <v>32</v>
      </c>
      <c r="F57" s="23" t="s">
        <v>189</v>
      </c>
      <c r="G57" s="24" t="s">
        <v>182</v>
      </c>
      <c r="H57" s="44">
        <v>20</v>
      </c>
      <c r="I57" s="44">
        <v>161</v>
      </c>
      <c r="J57" s="44">
        <v>11798377</v>
      </c>
      <c r="K57" s="87">
        <v>73281.8447204969</v>
      </c>
    </row>
    <row r="58" spans="1:11" ht="18" customHeight="1">
      <c r="A58" s="6"/>
      <c r="B58" s="6"/>
      <c r="C58" s="26">
        <v>55</v>
      </c>
      <c r="D58" s="138" t="s">
        <v>583</v>
      </c>
      <c r="E58" s="42" t="s">
        <v>424</v>
      </c>
      <c r="F58" s="23" t="s">
        <v>189</v>
      </c>
      <c r="G58" s="24" t="s">
        <v>182</v>
      </c>
      <c r="H58" s="44">
        <v>20</v>
      </c>
      <c r="I58" s="44">
        <v>167</v>
      </c>
      <c r="J58" s="44">
        <v>14388525</v>
      </c>
      <c r="K58" s="87">
        <v>86158.83233532934</v>
      </c>
    </row>
    <row r="59" spans="1:11" ht="18" customHeight="1">
      <c r="A59" s="6"/>
      <c r="B59" s="6"/>
      <c r="C59" s="26">
        <v>56</v>
      </c>
      <c r="D59" s="138" t="s">
        <v>572</v>
      </c>
      <c r="E59" s="42" t="s">
        <v>49</v>
      </c>
      <c r="F59" s="23" t="s">
        <v>189</v>
      </c>
      <c r="G59" s="24" t="s">
        <v>182</v>
      </c>
      <c r="H59" s="44">
        <v>10</v>
      </c>
      <c r="I59" s="44">
        <v>120</v>
      </c>
      <c r="J59" s="44">
        <v>15795439</v>
      </c>
      <c r="K59" s="87">
        <v>131628.65833333333</v>
      </c>
    </row>
    <row r="60" spans="1:11" ht="18" customHeight="1">
      <c r="A60" s="6"/>
      <c r="B60" s="6"/>
      <c r="C60" s="26">
        <v>57</v>
      </c>
      <c r="D60" s="138" t="s">
        <v>599</v>
      </c>
      <c r="E60" s="28" t="s">
        <v>50</v>
      </c>
      <c r="F60" s="23" t="s">
        <v>193</v>
      </c>
      <c r="G60" s="24" t="s">
        <v>182</v>
      </c>
      <c r="H60" s="44">
        <v>10</v>
      </c>
      <c r="I60" s="44">
        <v>35</v>
      </c>
      <c r="J60" s="44">
        <v>3306895</v>
      </c>
      <c r="K60" s="87">
        <v>94482.71428571429</v>
      </c>
    </row>
    <row r="61" spans="1:11" ht="18" customHeight="1">
      <c r="A61" s="6"/>
      <c r="B61" s="6"/>
      <c r="C61" s="26">
        <v>58</v>
      </c>
      <c r="D61" s="138" t="s">
        <v>607</v>
      </c>
      <c r="E61" s="79" t="s">
        <v>198</v>
      </c>
      <c r="F61" s="80" t="s">
        <v>193</v>
      </c>
      <c r="G61" s="24" t="s">
        <v>182</v>
      </c>
      <c r="H61" s="109">
        <v>15</v>
      </c>
      <c r="I61" s="109">
        <v>177</v>
      </c>
      <c r="J61" s="109">
        <v>12714191</v>
      </c>
      <c r="K61" s="116">
        <v>71831.58757062147</v>
      </c>
    </row>
    <row r="62" spans="1:11" ht="18" customHeight="1">
      <c r="A62" s="6"/>
      <c r="B62" s="6"/>
      <c r="C62" s="26">
        <v>59</v>
      </c>
      <c r="D62" s="138" t="s">
        <v>554</v>
      </c>
      <c r="E62" s="42" t="s">
        <v>401</v>
      </c>
      <c r="F62" s="23" t="s">
        <v>192</v>
      </c>
      <c r="G62" s="24" t="s">
        <v>182</v>
      </c>
      <c r="H62" s="44">
        <v>15</v>
      </c>
      <c r="I62" s="44">
        <v>185</v>
      </c>
      <c r="J62" s="44">
        <v>16015727</v>
      </c>
      <c r="K62" s="87">
        <v>86571.49729729729</v>
      </c>
    </row>
    <row r="63" spans="1:11" ht="18" customHeight="1">
      <c r="A63" s="6"/>
      <c r="B63" s="6"/>
      <c r="C63" s="26">
        <v>60</v>
      </c>
      <c r="D63" s="138" t="s">
        <v>573</v>
      </c>
      <c r="E63" s="29" t="s">
        <v>307</v>
      </c>
      <c r="F63" s="23" t="s">
        <v>192</v>
      </c>
      <c r="G63" s="24" t="s">
        <v>182</v>
      </c>
      <c r="H63" s="44">
        <v>16</v>
      </c>
      <c r="I63" s="44">
        <v>220</v>
      </c>
      <c r="J63" s="44">
        <v>18708084</v>
      </c>
      <c r="K63" s="87">
        <v>85036.74545454545</v>
      </c>
    </row>
    <row r="64" spans="1:11" ht="18" customHeight="1">
      <c r="A64" s="6"/>
      <c r="B64" s="6"/>
      <c r="C64" s="26">
        <v>61</v>
      </c>
      <c r="D64" s="138" t="s">
        <v>557</v>
      </c>
      <c r="E64" s="29" t="s">
        <v>53</v>
      </c>
      <c r="F64" s="23" t="s">
        <v>183</v>
      </c>
      <c r="G64" s="24" t="s">
        <v>182</v>
      </c>
      <c r="H64" s="44">
        <v>10</v>
      </c>
      <c r="I64" s="44">
        <v>50</v>
      </c>
      <c r="J64" s="44">
        <v>3256877</v>
      </c>
      <c r="K64" s="87">
        <v>65137.54</v>
      </c>
    </row>
    <row r="65" spans="1:11" ht="18" customHeight="1">
      <c r="A65" s="6"/>
      <c r="B65" s="6"/>
      <c r="C65" s="26">
        <v>62</v>
      </c>
      <c r="D65" s="138" t="s">
        <v>564</v>
      </c>
      <c r="E65" s="42" t="s">
        <v>421</v>
      </c>
      <c r="F65" s="23" t="s">
        <v>183</v>
      </c>
      <c r="G65" s="24" t="s">
        <v>182</v>
      </c>
      <c r="H65" s="44">
        <v>20</v>
      </c>
      <c r="I65" s="44">
        <v>276</v>
      </c>
      <c r="J65" s="44">
        <v>21267092</v>
      </c>
      <c r="K65" s="87">
        <v>77054.68115942029</v>
      </c>
    </row>
    <row r="66" spans="1:11" ht="18" customHeight="1">
      <c r="A66" s="6"/>
      <c r="B66" s="6"/>
      <c r="C66" s="26">
        <v>63</v>
      </c>
      <c r="D66" s="138" t="s">
        <v>575</v>
      </c>
      <c r="E66" s="29" t="s">
        <v>52</v>
      </c>
      <c r="F66" s="23" t="s">
        <v>183</v>
      </c>
      <c r="G66" s="24" t="s">
        <v>182</v>
      </c>
      <c r="H66" s="44">
        <v>20</v>
      </c>
      <c r="I66" s="44">
        <v>380</v>
      </c>
      <c r="J66" s="44">
        <v>31124534</v>
      </c>
      <c r="K66" s="87">
        <v>81906.66842105263</v>
      </c>
    </row>
    <row r="67" spans="1:11" ht="18" customHeight="1">
      <c r="A67" s="6"/>
      <c r="B67" s="6"/>
      <c r="C67" s="26">
        <v>64</v>
      </c>
      <c r="D67" s="138" t="s">
        <v>577</v>
      </c>
      <c r="E67" s="42" t="s">
        <v>194</v>
      </c>
      <c r="F67" s="23" t="s">
        <v>183</v>
      </c>
      <c r="G67" s="24" t="s">
        <v>182</v>
      </c>
      <c r="H67" s="44">
        <v>15</v>
      </c>
      <c r="I67" s="44">
        <v>122</v>
      </c>
      <c r="J67" s="44">
        <v>9379551</v>
      </c>
      <c r="K67" s="87">
        <v>76881.5655737705</v>
      </c>
    </row>
    <row r="68" spans="1:11" ht="18" customHeight="1">
      <c r="A68" s="6"/>
      <c r="B68" s="6"/>
      <c r="C68" s="26">
        <v>65</v>
      </c>
      <c r="D68" s="138" t="s">
        <v>587</v>
      </c>
      <c r="E68" s="42" t="s">
        <v>184</v>
      </c>
      <c r="F68" s="23" t="s">
        <v>183</v>
      </c>
      <c r="G68" s="24" t="s">
        <v>182</v>
      </c>
      <c r="H68" s="44">
        <v>20</v>
      </c>
      <c r="I68" s="44">
        <v>157</v>
      </c>
      <c r="J68" s="44">
        <v>10252317</v>
      </c>
      <c r="K68" s="87">
        <v>65301.38216560509</v>
      </c>
    </row>
    <row r="69" spans="1:11" ht="18" customHeight="1">
      <c r="A69" s="6"/>
      <c r="B69" s="6"/>
      <c r="C69" s="26">
        <v>66</v>
      </c>
      <c r="D69" s="138" t="s">
        <v>580</v>
      </c>
      <c r="E69" s="42" t="s">
        <v>396</v>
      </c>
      <c r="F69" s="23" t="s">
        <v>581</v>
      </c>
      <c r="G69" s="24" t="s">
        <v>182</v>
      </c>
      <c r="H69" s="44">
        <v>20</v>
      </c>
      <c r="I69" s="44">
        <v>181</v>
      </c>
      <c r="J69" s="44">
        <v>13485538</v>
      </c>
      <c r="K69" s="87">
        <v>74505.73480662983</v>
      </c>
    </row>
    <row r="70" spans="1:11" ht="18" customHeight="1">
      <c r="A70" s="6"/>
      <c r="B70" s="6"/>
      <c r="C70" s="26">
        <v>67</v>
      </c>
      <c r="D70" s="138" t="s">
        <v>601</v>
      </c>
      <c r="E70" s="28" t="s">
        <v>395</v>
      </c>
      <c r="F70" s="23" t="s">
        <v>581</v>
      </c>
      <c r="G70" s="24" t="s">
        <v>182</v>
      </c>
      <c r="H70" s="44">
        <v>16</v>
      </c>
      <c r="I70" s="44">
        <v>206</v>
      </c>
      <c r="J70" s="44">
        <v>14578965</v>
      </c>
      <c r="K70" s="87">
        <v>70771.67475728155</v>
      </c>
    </row>
    <row r="71" spans="1:11" ht="18" customHeight="1">
      <c r="A71" s="6"/>
      <c r="B71" s="6"/>
      <c r="C71" s="26">
        <v>68</v>
      </c>
      <c r="D71" s="138" t="s">
        <v>551</v>
      </c>
      <c r="E71" s="42" t="s">
        <v>319</v>
      </c>
      <c r="F71" s="23" t="s">
        <v>552</v>
      </c>
      <c r="G71" s="24" t="s">
        <v>182</v>
      </c>
      <c r="H71" s="44">
        <v>10</v>
      </c>
      <c r="I71" s="44">
        <v>117</v>
      </c>
      <c r="J71" s="44">
        <v>10040914</v>
      </c>
      <c r="K71" s="87">
        <v>85819.77777777778</v>
      </c>
    </row>
    <row r="72" spans="1:11" ht="18" customHeight="1">
      <c r="A72" s="6"/>
      <c r="B72" s="6"/>
      <c r="C72" s="26">
        <v>69</v>
      </c>
      <c r="D72" s="138" t="s">
        <v>562</v>
      </c>
      <c r="E72" s="42" t="s">
        <v>420</v>
      </c>
      <c r="F72" s="23" t="s">
        <v>563</v>
      </c>
      <c r="G72" s="24" t="s">
        <v>182</v>
      </c>
      <c r="H72" s="44">
        <v>10</v>
      </c>
      <c r="I72" s="44">
        <v>56</v>
      </c>
      <c r="J72" s="44">
        <v>5614400</v>
      </c>
      <c r="K72" s="87">
        <v>100257.14285714286</v>
      </c>
    </row>
    <row r="73" spans="1:11" ht="18" customHeight="1" thickBot="1">
      <c r="A73" s="6"/>
      <c r="B73" s="6"/>
      <c r="C73" s="26">
        <v>70</v>
      </c>
      <c r="D73" s="138" t="s">
        <v>609</v>
      </c>
      <c r="E73" s="29" t="s">
        <v>415</v>
      </c>
      <c r="F73" s="23" t="s">
        <v>610</v>
      </c>
      <c r="G73" s="24" t="s">
        <v>182</v>
      </c>
      <c r="H73" s="44">
        <v>20</v>
      </c>
      <c r="I73" s="44">
        <v>143</v>
      </c>
      <c r="J73" s="44">
        <v>10774394</v>
      </c>
      <c r="K73" s="87">
        <v>75345.41258741259</v>
      </c>
    </row>
    <row r="74" spans="1:11" ht="18" customHeight="1" thickBot="1" thickTop="1">
      <c r="A74" s="6"/>
      <c r="B74" s="6"/>
      <c r="C74" s="26"/>
      <c r="D74" s="189" t="s">
        <v>15</v>
      </c>
      <c r="E74" s="190"/>
      <c r="F74" s="190"/>
      <c r="G74" s="191"/>
      <c r="H74" s="122">
        <f>SUM(H4:H73)</f>
        <v>1206</v>
      </c>
      <c r="I74" s="122">
        <f>SUM(I4:I73)</f>
        <v>13626</v>
      </c>
      <c r="J74" s="122">
        <f>SUM(J4:J73)</f>
        <v>1035144995</v>
      </c>
      <c r="K74" s="123">
        <f>J74/I74</f>
        <v>75968.36892705123</v>
      </c>
    </row>
    <row r="75" spans="1:11" ht="18" customHeight="1" thickTop="1">
      <c r="A75" s="6"/>
      <c r="B75" s="6"/>
      <c r="C75" s="26">
        <v>1</v>
      </c>
      <c r="D75" s="138" t="s">
        <v>565</v>
      </c>
      <c r="E75" s="28" t="s">
        <v>30</v>
      </c>
      <c r="F75" s="54" t="s">
        <v>181</v>
      </c>
      <c r="G75" s="25" t="s">
        <v>201</v>
      </c>
      <c r="H75" s="44">
        <v>20</v>
      </c>
      <c r="I75" s="44">
        <v>14</v>
      </c>
      <c r="J75" s="44">
        <v>333000</v>
      </c>
      <c r="K75" s="87">
        <v>23785.714285714286</v>
      </c>
    </row>
    <row r="76" spans="1:11" ht="18" customHeight="1">
      <c r="A76" s="6"/>
      <c r="B76" s="6"/>
      <c r="C76" s="26">
        <v>2</v>
      </c>
      <c r="D76" s="140" t="s">
        <v>566</v>
      </c>
      <c r="E76" s="28" t="s">
        <v>391</v>
      </c>
      <c r="F76" s="54" t="s">
        <v>181</v>
      </c>
      <c r="G76" s="25" t="s">
        <v>201</v>
      </c>
      <c r="H76" s="44">
        <v>20</v>
      </c>
      <c r="I76" s="44">
        <v>23</v>
      </c>
      <c r="J76" s="44">
        <v>657000</v>
      </c>
      <c r="K76" s="87">
        <v>28565.217391304348</v>
      </c>
    </row>
    <row r="77" spans="1:11" ht="18" customHeight="1">
      <c r="A77" s="6"/>
      <c r="B77" s="6"/>
      <c r="C77" s="26">
        <v>3</v>
      </c>
      <c r="D77" s="138" t="s">
        <v>567</v>
      </c>
      <c r="E77" s="28" t="s">
        <v>28</v>
      </c>
      <c r="F77" s="54" t="s">
        <v>181</v>
      </c>
      <c r="G77" s="25" t="s">
        <v>201</v>
      </c>
      <c r="H77" s="44">
        <v>20</v>
      </c>
      <c r="I77" s="44">
        <v>88</v>
      </c>
      <c r="J77" s="44">
        <v>2585300</v>
      </c>
      <c r="K77" s="87">
        <v>29378.409090909092</v>
      </c>
    </row>
    <row r="78" spans="3:11" ht="18" customHeight="1">
      <c r="C78" s="26">
        <v>4</v>
      </c>
      <c r="D78" s="138" t="s">
        <v>598</v>
      </c>
      <c r="E78" s="42" t="s">
        <v>399</v>
      </c>
      <c r="F78" s="157" t="s">
        <v>181</v>
      </c>
      <c r="G78" s="24" t="s">
        <v>201</v>
      </c>
      <c r="H78" s="44">
        <v>10</v>
      </c>
      <c r="I78" s="44">
        <v>11</v>
      </c>
      <c r="J78" s="44">
        <v>235200</v>
      </c>
      <c r="K78" s="87">
        <v>21381.81818181818</v>
      </c>
    </row>
    <row r="79" spans="1:11" ht="18" customHeight="1">
      <c r="A79" s="6"/>
      <c r="B79" s="6"/>
      <c r="C79" s="26">
        <v>5</v>
      </c>
      <c r="D79" s="138" t="s">
        <v>556</v>
      </c>
      <c r="E79" s="117" t="s">
        <v>418</v>
      </c>
      <c r="F79" s="118" t="s">
        <v>188</v>
      </c>
      <c r="G79" s="119" t="s">
        <v>201</v>
      </c>
      <c r="H79" s="120">
        <v>18</v>
      </c>
      <c r="I79" s="120">
        <v>43</v>
      </c>
      <c r="J79" s="120">
        <v>1580850</v>
      </c>
      <c r="K79" s="121">
        <v>36763.95348837209</v>
      </c>
    </row>
    <row r="80" spans="1:11" ht="18" customHeight="1">
      <c r="A80" s="6"/>
      <c r="B80" s="6"/>
      <c r="C80" s="26">
        <v>6</v>
      </c>
      <c r="D80" s="138" t="s">
        <v>588</v>
      </c>
      <c r="E80" s="79" t="s">
        <v>427</v>
      </c>
      <c r="F80" s="54" t="s">
        <v>188</v>
      </c>
      <c r="G80" s="25" t="s">
        <v>201</v>
      </c>
      <c r="H80" s="109">
        <v>20</v>
      </c>
      <c r="I80" s="109">
        <v>1</v>
      </c>
      <c r="J80" s="109">
        <v>3284</v>
      </c>
      <c r="K80" s="116">
        <v>3284</v>
      </c>
    </row>
    <row r="81" spans="1:11" ht="18" customHeight="1">
      <c r="A81" s="6"/>
      <c r="B81" s="6"/>
      <c r="C81" s="26">
        <v>7</v>
      </c>
      <c r="D81" s="138" t="s">
        <v>570</v>
      </c>
      <c r="E81" s="28" t="s">
        <v>422</v>
      </c>
      <c r="F81" s="54" t="s">
        <v>185</v>
      </c>
      <c r="G81" s="25" t="s">
        <v>201</v>
      </c>
      <c r="H81" s="44">
        <v>20</v>
      </c>
      <c r="I81" s="44">
        <v>14</v>
      </c>
      <c r="J81" s="44">
        <v>537052</v>
      </c>
      <c r="K81" s="87">
        <v>38360.857142857145</v>
      </c>
    </row>
    <row r="82" spans="3:11" ht="18" customHeight="1" thickBot="1">
      <c r="C82" s="26">
        <v>8</v>
      </c>
      <c r="D82" s="138" t="s">
        <v>575</v>
      </c>
      <c r="E82" s="29" t="s">
        <v>52</v>
      </c>
      <c r="F82" s="54" t="s">
        <v>183</v>
      </c>
      <c r="G82" s="25" t="s">
        <v>201</v>
      </c>
      <c r="H82" s="44">
        <v>20</v>
      </c>
      <c r="I82" s="44">
        <v>24</v>
      </c>
      <c r="J82" s="44">
        <v>917307</v>
      </c>
      <c r="K82" s="87">
        <v>38221.125</v>
      </c>
    </row>
    <row r="83" spans="2:11" ht="18" customHeight="1" thickBot="1" thickTop="1">
      <c r="B83" s="6"/>
      <c r="C83" s="26"/>
      <c r="D83" s="189" t="s">
        <v>16</v>
      </c>
      <c r="E83" s="190"/>
      <c r="F83" s="190"/>
      <c r="G83" s="191"/>
      <c r="H83" s="124">
        <f>SUM(H75:H82)</f>
        <v>148</v>
      </c>
      <c r="I83" s="122">
        <f>SUM(I75:I82)</f>
        <v>218</v>
      </c>
      <c r="J83" s="122">
        <f>SUM(J75:J82)</f>
        <v>6848993</v>
      </c>
      <c r="K83" s="123">
        <f>J83/I83</f>
        <v>31417.39908256881</v>
      </c>
    </row>
    <row r="84" spans="4:11" ht="18" customHeight="1" thickBot="1" thickTop="1">
      <c r="D84" s="195" t="s">
        <v>13</v>
      </c>
      <c r="E84" s="196"/>
      <c r="F84" s="196"/>
      <c r="G84" s="197"/>
      <c r="H84" s="19">
        <f>H74+H83</f>
        <v>1354</v>
      </c>
      <c r="I84" s="19">
        <f>I74+I83</f>
        <v>13844</v>
      </c>
      <c r="J84" s="19">
        <f>J74+J83</f>
        <v>1041993988</v>
      </c>
      <c r="K84" s="142">
        <f>J84/I84</f>
        <v>75266.82952903784</v>
      </c>
    </row>
    <row r="85" spans="1:11" s="16" customFormat="1" ht="18" customHeight="1" thickTop="1">
      <c r="A85" s="3"/>
      <c r="B85" s="3"/>
      <c r="C85" s="16">
        <v>1</v>
      </c>
      <c r="D85" s="138" t="s">
        <v>611</v>
      </c>
      <c r="E85" s="65" t="s">
        <v>438</v>
      </c>
      <c r="F85" s="67" t="s">
        <v>181</v>
      </c>
      <c r="G85" s="68" t="s">
        <v>410</v>
      </c>
      <c r="H85" s="66">
        <v>20</v>
      </c>
      <c r="I85" s="66">
        <v>281</v>
      </c>
      <c r="J85" s="66">
        <v>4444125</v>
      </c>
      <c r="K85" s="88">
        <v>15815.391459074734</v>
      </c>
    </row>
    <row r="86" spans="1:11" s="16" customFormat="1" ht="18" customHeight="1">
      <c r="A86" s="3"/>
      <c r="B86" s="3"/>
      <c r="C86" s="16">
        <v>2</v>
      </c>
      <c r="D86" s="138" t="s">
        <v>612</v>
      </c>
      <c r="E86" s="65" t="s">
        <v>204</v>
      </c>
      <c r="F86" s="67" t="s">
        <v>181</v>
      </c>
      <c r="G86" s="68" t="s">
        <v>410</v>
      </c>
      <c r="H86" s="66">
        <v>20</v>
      </c>
      <c r="I86" s="66">
        <v>223</v>
      </c>
      <c r="J86" s="66">
        <v>2806180</v>
      </c>
      <c r="K86" s="88">
        <v>12583.766816143498</v>
      </c>
    </row>
    <row r="87" spans="1:11" s="16" customFormat="1" ht="18" customHeight="1">
      <c r="A87" s="3"/>
      <c r="B87" s="3"/>
      <c r="C87" s="16">
        <v>3</v>
      </c>
      <c r="D87" s="138" t="s">
        <v>613</v>
      </c>
      <c r="E87" s="69" t="s">
        <v>258</v>
      </c>
      <c r="F87" s="67" t="s">
        <v>181</v>
      </c>
      <c r="G87" s="68" t="s">
        <v>410</v>
      </c>
      <c r="H87" s="66">
        <v>20</v>
      </c>
      <c r="I87" s="66">
        <v>355</v>
      </c>
      <c r="J87" s="66">
        <v>2990225</v>
      </c>
      <c r="K87" s="88">
        <v>8423.169014084508</v>
      </c>
    </row>
    <row r="88" spans="1:11" s="16" customFormat="1" ht="18" customHeight="1">
      <c r="A88" s="3"/>
      <c r="B88" s="3"/>
      <c r="C88" s="16">
        <v>4</v>
      </c>
      <c r="D88" s="138" t="s">
        <v>616</v>
      </c>
      <c r="E88" s="70" t="s">
        <v>278</v>
      </c>
      <c r="F88" s="67" t="s">
        <v>181</v>
      </c>
      <c r="G88" s="68" t="s">
        <v>410</v>
      </c>
      <c r="H88" s="66">
        <v>20</v>
      </c>
      <c r="I88" s="66">
        <v>316</v>
      </c>
      <c r="J88" s="66">
        <v>1689100</v>
      </c>
      <c r="K88" s="88">
        <v>5345.2531645569625</v>
      </c>
    </row>
    <row r="89" spans="1:11" s="16" customFormat="1" ht="18" customHeight="1">
      <c r="A89" s="3"/>
      <c r="B89" s="3"/>
      <c r="C89" s="16">
        <v>5</v>
      </c>
      <c r="D89" s="138" t="s">
        <v>618</v>
      </c>
      <c r="E89" s="72" t="s">
        <v>76</v>
      </c>
      <c r="F89" s="67" t="s">
        <v>181</v>
      </c>
      <c r="G89" s="68" t="s">
        <v>410</v>
      </c>
      <c r="H89" s="66">
        <v>20</v>
      </c>
      <c r="I89" s="66">
        <v>238</v>
      </c>
      <c r="J89" s="66">
        <v>3010859</v>
      </c>
      <c r="K89" s="88">
        <v>12650.66806722689</v>
      </c>
    </row>
    <row r="90" spans="1:11" s="16" customFormat="1" ht="18" customHeight="1">
      <c r="A90" s="3"/>
      <c r="B90" s="3"/>
      <c r="C90" s="16">
        <v>6</v>
      </c>
      <c r="D90" s="138" t="s">
        <v>619</v>
      </c>
      <c r="E90" s="73" t="s">
        <v>65</v>
      </c>
      <c r="F90" s="67" t="s">
        <v>181</v>
      </c>
      <c r="G90" s="68" t="s">
        <v>410</v>
      </c>
      <c r="H90" s="66">
        <v>20</v>
      </c>
      <c r="I90" s="66">
        <v>108</v>
      </c>
      <c r="J90" s="66">
        <v>1588100</v>
      </c>
      <c r="K90" s="88">
        <v>14704.62962962963</v>
      </c>
    </row>
    <row r="91" spans="1:11" s="16" customFormat="1" ht="18" customHeight="1">
      <c r="A91" s="3"/>
      <c r="B91" s="3"/>
      <c r="C91" s="16">
        <v>7</v>
      </c>
      <c r="D91" s="138" t="s">
        <v>620</v>
      </c>
      <c r="E91" s="72" t="s">
        <v>178</v>
      </c>
      <c r="F91" s="67" t="s">
        <v>181</v>
      </c>
      <c r="G91" s="68" t="s">
        <v>410</v>
      </c>
      <c r="H91" s="66">
        <v>20</v>
      </c>
      <c r="I91" s="66">
        <v>246</v>
      </c>
      <c r="J91" s="66">
        <v>4985060</v>
      </c>
      <c r="K91" s="88">
        <v>20264.47154471545</v>
      </c>
    </row>
    <row r="92" spans="1:11" s="16" customFormat="1" ht="18" customHeight="1">
      <c r="A92" s="3"/>
      <c r="B92" s="3"/>
      <c r="C92" s="16">
        <v>8</v>
      </c>
      <c r="D92" s="138" t="s">
        <v>621</v>
      </c>
      <c r="E92" s="72" t="s">
        <v>327</v>
      </c>
      <c r="F92" s="67" t="s">
        <v>181</v>
      </c>
      <c r="G92" s="68" t="s">
        <v>410</v>
      </c>
      <c r="H92" s="66">
        <v>10</v>
      </c>
      <c r="I92" s="66">
        <v>50</v>
      </c>
      <c r="J92" s="66">
        <v>385700</v>
      </c>
      <c r="K92" s="88">
        <v>7714</v>
      </c>
    </row>
    <row r="93" spans="1:11" s="16" customFormat="1" ht="18" customHeight="1">
      <c r="A93" s="3"/>
      <c r="B93" s="3"/>
      <c r="C93" s="16">
        <v>9</v>
      </c>
      <c r="D93" s="138" t="s">
        <v>544</v>
      </c>
      <c r="E93" s="73" t="s">
        <v>29</v>
      </c>
      <c r="F93" s="67" t="s">
        <v>181</v>
      </c>
      <c r="G93" s="68" t="s">
        <v>410</v>
      </c>
      <c r="H93" s="66">
        <v>10</v>
      </c>
      <c r="I93" s="66">
        <v>81</v>
      </c>
      <c r="J93" s="66">
        <v>1828800</v>
      </c>
      <c r="K93" s="88">
        <v>22577.777777777777</v>
      </c>
    </row>
    <row r="94" spans="1:11" s="16" customFormat="1" ht="18" customHeight="1">
      <c r="A94" s="3"/>
      <c r="B94" s="3"/>
      <c r="C94" s="16">
        <v>10</v>
      </c>
      <c r="D94" s="138" t="s">
        <v>623</v>
      </c>
      <c r="E94" s="72" t="s">
        <v>442</v>
      </c>
      <c r="F94" s="67" t="s">
        <v>181</v>
      </c>
      <c r="G94" s="68" t="s">
        <v>410</v>
      </c>
      <c r="H94" s="66">
        <v>20</v>
      </c>
      <c r="I94" s="66">
        <v>121</v>
      </c>
      <c r="J94" s="66">
        <v>2531072</v>
      </c>
      <c r="K94" s="88">
        <v>20917.95041322314</v>
      </c>
    </row>
    <row r="95" spans="1:11" s="16" customFormat="1" ht="18" customHeight="1">
      <c r="A95" s="3"/>
      <c r="B95" s="3"/>
      <c r="C95" s="16">
        <v>11</v>
      </c>
      <c r="D95" s="138" t="s">
        <v>624</v>
      </c>
      <c r="E95" s="73" t="s">
        <v>310</v>
      </c>
      <c r="F95" s="67" t="s">
        <v>181</v>
      </c>
      <c r="G95" s="68" t="s">
        <v>410</v>
      </c>
      <c r="H95" s="66">
        <v>10</v>
      </c>
      <c r="I95" s="66">
        <v>24</v>
      </c>
      <c r="J95" s="66">
        <v>211000</v>
      </c>
      <c r="K95" s="88">
        <v>8791.666666666666</v>
      </c>
    </row>
    <row r="96" spans="1:11" s="16" customFormat="1" ht="18" customHeight="1">
      <c r="A96" s="3"/>
      <c r="B96" s="3"/>
      <c r="C96" s="16">
        <v>12</v>
      </c>
      <c r="D96" s="138" t="s">
        <v>627</v>
      </c>
      <c r="E96" s="73" t="s">
        <v>443</v>
      </c>
      <c r="F96" s="67" t="s">
        <v>181</v>
      </c>
      <c r="G96" s="68" t="s">
        <v>410</v>
      </c>
      <c r="H96" s="66">
        <v>20</v>
      </c>
      <c r="I96" s="66">
        <v>169</v>
      </c>
      <c r="J96" s="66">
        <v>1892000</v>
      </c>
      <c r="K96" s="88">
        <v>11195.266272189348</v>
      </c>
    </row>
    <row r="97" spans="1:11" s="16" customFormat="1" ht="18" customHeight="1">
      <c r="A97" s="3"/>
      <c r="B97" s="3"/>
      <c r="C97" s="16">
        <v>13</v>
      </c>
      <c r="D97" s="138" t="s">
        <v>630</v>
      </c>
      <c r="E97" s="73" t="s">
        <v>69</v>
      </c>
      <c r="F97" s="67" t="s">
        <v>181</v>
      </c>
      <c r="G97" s="68" t="s">
        <v>410</v>
      </c>
      <c r="H97" s="66">
        <v>20</v>
      </c>
      <c r="I97" s="66">
        <v>312</v>
      </c>
      <c r="J97" s="66">
        <v>3423900</v>
      </c>
      <c r="K97" s="88">
        <v>10974.038461538461</v>
      </c>
    </row>
    <row r="98" spans="1:11" s="16" customFormat="1" ht="18" customHeight="1">
      <c r="A98" s="3"/>
      <c r="B98" s="3"/>
      <c r="C98" s="16">
        <v>14</v>
      </c>
      <c r="D98" s="138" t="s">
        <v>633</v>
      </c>
      <c r="E98" s="65" t="s">
        <v>332</v>
      </c>
      <c r="F98" s="67" t="s">
        <v>181</v>
      </c>
      <c r="G98" s="68" t="s">
        <v>410</v>
      </c>
      <c r="H98" s="66">
        <v>34</v>
      </c>
      <c r="I98" s="66">
        <v>446</v>
      </c>
      <c r="J98" s="66">
        <v>2643030</v>
      </c>
      <c r="K98" s="88">
        <v>5926.076233183857</v>
      </c>
    </row>
    <row r="99" spans="1:11" s="16" customFormat="1" ht="18" customHeight="1">
      <c r="A99" s="3"/>
      <c r="B99" s="3"/>
      <c r="C99" s="16">
        <v>15</v>
      </c>
      <c r="D99" s="138" t="s">
        <v>549</v>
      </c>
      <c r="E99" s="71" t="s">
        <v>36</v>
      </c>
      <c r="F99" s="67" t="s">
        <v>181</v>
      </c>
      <c r="G99" s="68" t="s">
        <v>410</v>
      </c>
      <c r="H99" s="66">
        <v>10</v>
      </c>
      <c r="I99" s="66">
        <v>98</v>
      </c>
      <c r="J99" s="66">
        <v>1239279</v>
      </c>
      <c r="K99" s="88">
        <v>12645.704081632653</v>
      </c>
    </row>
    <row r="100" spans="1:11" s="16" customFormat="1" ht="18" customHeight="1">
      <c r="A100" s="3"/>
      <c r="B100" s="3"/>
      <c r="C100" s="16">
        <v>16</v>
      </c>
      <c r="D100" s="138" t="s">
        <v>641</v>
      </c>
      <c r="E100" s="71" t="s">
        <v>301</v>
      </c>
      <c r="F100" s="67" t="s">
        <v>181</v>
      </c>
      <c r="G100" s="68" t="s">
        <v>410</v>
      </c>
      <c r="H100" s="66">
        <v>10</v>
      </c>
      <c r="I100" s="66">
        <v>131</v>
      </c>
      <c r="J100" s="66">
        <v>950250</v>
      </c>
      <c r="K100" s="88">
        <v>7253.81679389313</v>
      </c>
    </row>
    <row r="101" spans="1:11" s="16" customFormat="1" ht="18" customHeight="1">
      <c r="A101" s="3"/>
      <c r="B101" s="3"/>
      <c r="C101" s="16">
        <v>17</v>
      </c>
      <c r="D101" s="138" t="s">
        <v>643</v>
      </c>
      <c r="E101" s="71" t="s">
        <v>207</v>
      </c>
      <c r="F101" s="67" t="s">
        <v>181</v>
      </c>
      <c r="G101" s="68" t="s">
        <v>410</v>
      </c>
      <c r="H101" s="66">
        <v>20</v>
      </c>
      <c r="I101" s="66">
        <v>202</v>
      </c>
      <c r="J101" s="66">
        <v>2727533</v>
      </c>
      <c r="K101" s="88">
        <v>13502.638613861385</v>
      </c>
    </row>
    <row r="102" spans="1:11" s="16" customFormat="1" ht="18" customHeight="1">
      <c r="A102" s="3"/>
      <c r="B102" s="3"/>
      <c r="C102" s="16">
        <v>18</v>
      </c>
      <c r="D102" s="138" t="s">
        <v>644</v>
      </c>
      <c r="E102" s="71" t="s">
        <v>341</v>
      </c>
      <c r="F102" s="67" t="s">
        <v>181</v>
      </c>
      <c r="G102" s="68" t="s">
        <v>410</v>
      </c>
      <c r="H102" s="66">
        <v>20</v>
      </c>
      <c r="I102" s="66">
        <v>316</v>
      </c>
      <c r="J102" s="66">
        <v>3050662</v>
      </c>
      <c r="K102" s="88">
        <v>9653.993670886075</v>
      </c>
    </row>
    <row r="103" spans="1:11" s="16" customFormat="1" ht="18" customHeight="1">
      <c r="A103" s="3"/>
      <c r="B103" s="3"/>
      <c r="C103" s="16">
        <v>19</v>
      </c>
      <c r="D103" s="138" t="s">
        <v>645</v>
      </c>
      <c r="E103" s="71" t="s">
        <v>339</v>
      </c>
      <c r="F103" s="67" t="s">
        <v>181</v>
      </c>
      <c r="G103" s="68" t="s">
        <v>410</v>
      </c>
      <c r="H103" s="66">
        <v>20</v>
      </c>
      <c r="I103" s="66">
        <v>290</v>
      </c>
      <c r="J103" s="66">
        <v>6729768</v>
      </c>
      <c r="K103" s="88">
        <v>23206.09655172414</v>
      </c>
    </row>
    <row r="104" spans="1:11" s="16" customFormat="1" ht="18" customHeight="1">
      <c r="A104" s="3"/>
      <c r="B104" s="3"/>
      <c r="C104" s="16">
        <v>20</v>
      </c>
      <c r="D104" s="138" t="s">
        <v>648</v>
      </c>
      <c r="E104" s="73" t="s">
        <v>452</v>
      </c>
      <c r="F104" s="67" t="s">
        <v>181</v>
      </c>
      <c r="G104" s="68" t="s">
        <v>410</v>
      </c>
      <c r="H104" s="66">
        <v>30</v>
      </c>
      <c r="I104" s="66">
        <v>290</v>
      </c>
      <c r="J104" s="66">
        <v>4923950</v>
      </c>
      <c r="K104" s="88">
        <v>16979.137931034482</v>
      </c>
    </row>
    <row r="105" spans="1:11" s="16" customFormat="1" ht="18" customHeight="1">
      <c r="A105" s="3"/>
      <c r="B105" s="3"/>
      <c r="C105" s="16">
        <v>21</v>
      </c>
      <c r="D105" s="138" t="s">
        <v>649</v>
      </c>
      <c r="E105" s="73" t="s">
        <v>257</v>
      </c>
      <c r="F105" s="67" t="s">
        <v>181</v>
      </c>
      <c r="G105" s="68" t="s">
        <v>410</v>
      </c>
      <c r="H105" s="66">
        <v>20</v>
      </c>
      <c r="I105" s="66">
        <v>196</v>
      </c>
      <c r="J105" s="66">
        <v>3942235</v>
      </c>
      <c r="K105" s="88">
        <v>20113.44387755102</v>
      </c>
    </row>
    <row r="106" spans="1:11" s="16" customFormat="1" ht="18" customHeight="1">
      <c r="A106" s="3"/>
      <c r="B106" s="3"/>
      <c r="C106" s="16">
        <v>22</v>
      </c>
      <c r="D106" s="138">
        <v>4610104657</v>
      </c>
      <c r="E106" s="73" t="s">
        <v>453</v>
      </c>
      <c r="F106" s="67" t="s">
        <v>181</v>
      </c>
      <c r="G106" s="68" t="s">
        <v>410</v>
      </c>
      <c r="H106" s="66">
        <v>20</v>
      </c>
      <c r="I106" s="66">
        <v>130</v>
      </c>
      <c r="J106" s="66">
        <v>2612202</v>
      </c>
      <c r="K106" s="88">
        <v>20093.861538461537</v>
      </c>
    </row>
    <row r="107" spans="1:11" s="16" customFormat="1" ht="18" customHeight="1">
      <c r="A107" s="3"/>
      <c r="B107" s="3"/>
      <c r="C107" s="16">
        <v>23</v>
      </c>
      <c r="D107" s="138" t="s">
        <v>655</v>
      </c>
      <c r="E107" s="73" t="s">
        <v>54</v>
      </c>
      <c r="F107" s="67" t="s">
        <v>181</v>
      </c>
      <c r="G107" s="76" t="s">
        <v>410</v>
      </c>
      <c r="H107" s="66">
        <v>12</v>
      </c>
      <c r="I107" s="66">
        <v>189</v>
      </c>
      <c r="J107" s="66">
        <v>2013370</v>
      </c>
      <c r="K107" s="90">
        <v>10652.751322751323</v>
      </c>
    </row>
    <row r="108" spans="1:11" s="16" customFormat="1" ht="18" customHeight="1">
      <c r="A108" s="3"/>
      <c r="B108" s="3"/>
      <c r="C108" s="16">
        <v>24</v>
      </c>
      <c r="D108" s="138" t="s">
        <v>656</v>
      </c>
      <c r="E108" s="77" t="s">
        <v>457</v>
      </c>
      <c r="F108" s="67" t="s">
        <v>181</v>
      </c>
      <c r="G108" s="68" t="s">
        <v>410</v>
      </c>
      <c r="H108" s="66">
        <v>20</v>
      </c>
      <c r="I108" s="66">
        <v>338</v>
      </c>
      <c r="J108" s="66">
        <v>2055036</v>
      </c>
      <c r="K108" s="88">
        <v>6079.988165680474</v>
      </c>
    </row>
    <row r="109" spans="1:11" s="16" customFormat="1" ht="18" customHeight="1">
      <c r="A109" s="3"/>
      <c r="B109" s="3"/>
      <c r="C109" s="16">
        <v>25</v>
      </c>
      <c r="D109" s="138" t="s">
        <v>657</v>
      </c>
      <c r="E109" s="73" t="s">
        <v>458</v>
      </c>
      <c r="F109" s="67" t="s">
        <v>181</v>
      </c>
      <c r="G109" s="68" t="s">
        <v>410</v>
      </c>
      <c r="H109" s="66">
        <v>20</v>
      </c>
      <c r="I109" s="66">
        <v>96</v>
      </c>
      <c r="J109" s="66">
        <v>2414900</v>
      </c>
      <c r="K109" s="88">
        <v>25155.208333333332</v>
      </c>
    </row>
    <row r="110" spans="1:11" s="16" customFormat="1" ht="18" customHeight="1">
      <c r="A110" s="3"/>
      <c r="B110" s="3"/>
      <c r="C110" s="16">
        <v>26</v>
      </c>
      <c r="D110" s="138" t="s">
        <v>658</v>
      </c>
      <c r="E110" s="73" t="s">
        <v>209</v>
      </c>
      <c r="F110" s="67" t="s">
        <v>181</v>
      </c>
      <c r="G110" s="68" t="s">
        <v>410</v>
      </c>
      <c r="H110" s="66">
        <v>20</v>
      </c>
      <c r="I110" s="66">
        <v>111</v>
      </c>
      <c r="J110" s="66">
        <v>3284680</v>
      </c>
      <c r="K110" s="88">
        <v>29591.711711711712</v>
      </c>
    </row>
    <row r="111" spans="1:11" s="16" customFormat="1" ht="18" customHeight="1">
      <c r="A111" s="3"/>
      <c r="B111" s="3"/>
      <c r="C111" s="16">
        <v>27</v>
      </c>
      <c r="D111" s="138" t="s">
        <v>660</v>
      </c>
      <c r="E111" s="73" t="s">
        <v>263</v>
      </c>
      <c r="F111" s="67" t="s">
        <v>181</v>
      </c>
      <c r="G111" s="68" t="s">
        <v>410</v>
      </c>
      <c r="H111" s="66">
        <v>20</v>
      </c>
      <c r="I111" s="66">
        <v>223</v>
      </c>
      <c r="J111" s="66">
        <v>4329770</v>
      </c>
      <c r="K111" s="88">
        <v>19416.008968609865</v>
      </c>
    </row>
    <row r="112" spans="1:11" s="16" customFormat="1" ht="18" customHeight="1">
      <c r="A112" s="3"/>
      <c r="B112" s="3"/>
      <c r="C112" s="16">
        <v>28</v>
      </c>
      <c r="D112" s="138" t="s">
        <v>662</v>
      </c>
      <c r="E112" s="73" t="s">
        <v>460</v>
      </c>
      <c r="F112" s="67" t="s">
        <v>181</v>
      </c>
      <c r="G112" s="68" t="s">
        <v>410</v>
      </c>
      <c r="H112" s="66">
        <v>20</v>
      </c>
      <c r="I112" s="66">
        <v>272</v>
      </c>
      <c r="J112" s="66">
        <v>3397800</v>
      </c>
      <c r="K112" s="88">
        <v>12491.911764705883</v>
      </c>
    </row>
    <row r="113" spans="1:11" s="16" customFormat="1" ht="18" customHeight="1">
      <c r="A113" s="3"/>
      <c r="B113" s="3"/>
      <c r="C113" s="16">
        <v>29</v>
      </c>
      <c r="D113" s="138" t="s">
        <v>560</v>
      </c>
      <c r="E113" s="73" t="s">
        <v>251</v>
      </c>
      <c r="F113" s="67" t="s">
        <v>181</v>
      </c>
      <c r="G113" s="68" t="s">
        <v>410</v>
      </c>
      <c r="H113" s="66">
        <v>10</v>
      </c>
      <c r="I113" s="66">
        <v>62</v>
      </c>
      <c r="J113" s="66">
        <v>264863</v>
      </c>
      <c r="K113" s="88">
        <v>4271.9838709677415</v>
      </c>
    </row>
    <row r="114" spans="1:11" s="16" customFormat="1" ht="18" customHeight="1">
      <c r="A114" s="3"/>
      <c r="B114" s="3"/>
      <c r="C114" s="16">
        <v>30</v>
      </c>
      <c r="D114" s="138" t="s">
        <v>671</v>
      </c>
      <c r="E114" s="70" t="s">
        <v>463</v>
      </c>
      <c r="F114" s="67" t="s">
        <v>181</v>
      </c>
      <c r="G114" s="68" t="s">
        <v>410</v>
      </c>
      <c r="H114" s="66">
        <v>20</v>
      </c>
      <c r="I114" s="66">
        <v>103</v>
      </c>
      <c r="J114" s="66">
        <v>1363608</v>
      </c>
      <c r="K114" s="88">
        <v>13238.912621359223</v>
      </c>
    </row>
    <row r="115" spans="1:11" s="16" customFormat="1" ht="18" customHeight="1">
      <c r="A115" s="3"/>
      <c r="B115" s="3"/>
      <c r="C115" s="16">
        <v>31</v>
      </c>
      <c r="D115" s="138" t="s">
        <v>672</v>
      </c>
      <c r="E115" s="70" t="s">
        <v>464</v>
      </c>
      <c r="F115" s="67" t="s">
        <v>181</v>
      </c>
      <c r="G115" s="68" t="s">
        <v>410</v>
      </c>
      <c r="H115" s="66">
        <v>20</v>
      </c>
      <c r="I115" s="66">
        <v>276</v>
      </c>
      <c r="J115" s="66">
        <v>4759500</v>
      </c>
      <c r="K115" s="88">
        <v>17244.565217391304</v>
      </c>
    </row>
    <row r="116" spans="1:11" s="16" customFormat="1" ht="18" customHeight="1">
      <c r="A116" s="3"/>
      <c r="B116" s="3"/>
      <c r="C116" s="16">
        <v>32</v>
      </c>
      <c r="D116" s="138" t="s">
        <v>674</v>
      </c>
      <c r="E116" s="70" t="s">
        <v>465</v>
      </c>
      <c r="F116" s="67" t="s">
        <v>181</v>
      </c>
      <c r="G116" s="68" t="s">
        <v>410</v>
      </c>
      <c r="H116" s="66">
        <v>14</v>
      </c>
      <c r="I116" s="66">
        <v>224</v>
      </c>
      <c r="J116" s="66">
        <v>6199198</v>
      </c>
      <c r="K116" s="88">
        <v>27674.991071428572</v>
      </c>
    </row>
    <row r="117" spans="1:11" s="16" customFormat="1" ht="18" customHeight="1">
      <c r="A117" s="3"/>
      <c r="B117" s="3"/>
      <c r="C117" s="16">
        <v>33</v>
      </c>
      <c r="D117" s="138" t="s">
        <v>677</v>
      </c>
      <c r="E117" s="70" t="s">
        <v>331</v>
      </c>
      <c r="F117" s="67" t="s">
        <v>181</v>
      </c>
      <c r="G117" s="68" t="s">
        <v>410</v>
      </c>
      <c r="H117" s="66">
        <v>15</v>
      </c>
      <c r="I117" s="66">
        <v>125</v>
      </c>
      <c r="J117" s="66">
        <v>1387990</v>
      </c>
      <c r="K117" s="88">
        <v>11103.92</v>
      </c>
    </row>
    <row r="118" spans="1:11" s="16" customFormat="1" ht="18" customHeight="1">
      <c r="A118" s="3"/>
      <c r="B118" s="3"/>
      <c r="C118" s="16">
        <v>34</v>
      </c>
      <c r="D118" s="138">
        <v>4610106215</v>
      </c>
      <c r="E118" s="70" t="s">
        <v>304</v>
      </c>
      <c r="F118" s="67" t="s">
        <v>181</v>
      </c>
      <c r="G118" s="68" t="s">
        <v>410</v>
      </c>
      <c r="H118" s="66">
        <v>20</v>
      </c>
      <c r="I118" s="66">
        <v>156</v>
      </c>
      <c r="J118" s="66">
        <v>2250200</v>
      </c>
      <c r="K118" s="88">
        <v>14424.358974358975</v>
      </c>
    </row>
    <row r="119" spans="1:11" s="16" customFormat="1" ht="18" customHeight="1">
      <c r="A119" s="3"/>
      <c r="B119" s="3"/>
      <c r="C119" s="16">
        <v>35</v>
      </c>
      <c r="D119" s="138" t="s">
        <v>681</v>
      </c>
      <c r="E119" s="70" t="s">
        <v>466</v>
      </c>
      <c r="F119" s="67" t="s">
        <v>181</v>
      </c>
      <c r="G119" s="68" t="s">
        <v>410</v>
      </c>
      <c r="H119" s="66">
        <v>20</v>
      </c>
      <c r="I119" s="66">
        <v>197</v>
      </c>
      <c r="J119" s="66">
        <v>3311950</v>
      </c>
      <c r="K119" s="88">
        <v>16811.928934010153</v>
      </c>
    </row>
    <row r="120" spans="1:11" s="16" customFormat="1" ht="18" customHeight="1">
      <c r="A120" s="3"/>
      <c r="B120" s="3"/>
      <c r="C120" s="16">
        <v>36</v>
      </c>
      <c r="D120" s="138" t="s">
        <v>684</v>
      </c>
      <c r="E120" s="71" t="s">
        <v>66</v>
      </c>
      <c r="F120" s="67" t="s">
        <v>181</v>
      </c>
      <c r="G120" s="68" t="s">
        <v>410</v>
      </c>
      <c r="H120" s="66">
        <v>20</v>
      </c>
      <c r="I120" s="66">
        <v>452</v>
      </c>
      <c r="J120" s="66">
        <v>6944926</v>
      </c>
      <c r="K120" s="88">
        <v>15364.88053097345</v>
      </c>
    </row>
    <row r="121" spans="1:11" s="16" customFormat="1" ht="18" customHeight="1">
      <c r="A121" s="3"/>
      <c r="B121" s="3"/>
      <c r="C121" s="16">
        <v>37</v>
      </c>
      <c r="D121" s="138">
        <v>4610101547</v>
      </c>
      <c r="E121" s="70" t="s">
        <v>58</v>
      </c>
      <c r="F121" s="67" t="s">
        <v>181</v>
      </c>
      <c r="G121" s="68" t="s">
        <v>410</v>
      </c>
      <c r="H121" s="66">
        <v>20</v>
      </c>
      <c r="I121" s="66">
        <v>266</v>
      </c>
      <c r="J121" s="66">
        <v>5446707</v>
      </c>
      <c r="K121" s="88">
        <v>20476.342105263157</v>
      </c>
    </row>
    <row r="122" spans="1:11" s="16" customFormat="1" ht="18" customHeight="1">
      <c r="A122" s="3"/>
      <c r="B122" s="3"/>
      <c r="C122" s="16">
        <v>38</v>
      </c>
      <c r="D122" s="138" t="s">
        <v>685</v>
      </c>
      <c r="E122" s="65" t="s">
        <v>468</v>
      </c>
      <c r="F122" s="67" t="s">
        <v>181</v>
      </c>
      <c r="G122" s="68" t="s">
        <v>410</v>
      </c>
      <c r="H122" s="66">
        <v>10</v>
      </c>
      <c r="I122" s="66">
        <v>140</v>
      </c>
      <c r="J122" s="66">
        <v>3643269</v>
      </c>
      <c r="K122" s="88">
        <v>26023.35</v>
      </c>
    </row>
    <row r="123" spans="1:11" s="16" customFormat="1" ht="18" customHeight="1">
      <c r="A123" s="3"/>
      <c r="B123" s="3"/>
      <c r="C123" s="16">
        <v>39</v>
      </c>
      <c r="D123" s="138">
        <v>4610104319</v>
      </c>
      <c r="E123" s="70" t="s">
        <v>469</v>
      </c>
      <c r="F123" s="67" t="s">
        <v>181</v>
      </c>
      <c r="G123" s="68" t="s">
        <v>410</v>
      </c>
      <c r="H123" s="66">
        <v>20</v>
      </c>
      <c r="I123" s="66">
        <v>250</v>
      </c>
      <c r="J123" s="66">
        <v>2756650</v>
      </c>
      <c r="K123" s="88">
        <v>11026.6</v>
      </c>
    </row>
    <row r="124" spans="1:11" s="16" customFormat="1" ht="18" customHeight="1">
      <c r="A124" s="3"/>
      <c r="B124" s="3"/>
      <c r="C124" s="16">
        <v>40</v>
      </c>
      <c r="D124" s="138" t="s">
        <v>693</v>
      </c>
      <c r="E124" s="70" t="s">
        <v>80</v>
      </c>
      <c r="F124" s="67" t="s">
        <v>181</v>
      </c>
      <c r="G124" s="68" t="s">
        <v>410</v>
      </c>
      <c r="H124" s="66">
        <v>20</v>
      </c>
      <c r="I124" s="66">
        <v>155</v>
      </c>
      <c r="J124" s="66">
        <v>1582500</v>
      </c>
      <c r="K124" s="88">
        <v>10209.677419354839</v>
      </c>
    </row>
    <row r="125" spans="1:11" s="16" customFormat="1" ht="18" customHeight="1">
      <c r="A125" s="3"/>
      <c r="B125" s="3"/>
      <c r="C125" s="16">
        <v>41</v>
      </c>
      <c r="D125" s="138" t="s">
        <v>695</v>
      </c>
      <c r="E125" s="70" t="s">
        <v>210</v>
      </c>
      <c r="F125" s="67" t="s">
        <v>181</v>
      </c>
      <c r="G125" s="68" t="s">
        <v>410</v>
      </c>
      <c r="H125" s="66">
        <v>20</v>
      </c>
      <c r="I125" s="66">
        <v>116</v>
      </c>
      <c r="J125" s="66">
        <v>1955760</v>
      </c>
      <c r="K125" s="88">
        <v>16860</v>
      </c>
    </row>
    <row r="126" spans="1:11" s="16" customFormat="1" ht="18" customHeight="1">
      <c r="A126" s="3"/>
      <c r="B126" s="3"/>
      <c r="C126" s="16">
        <v>42</v>
      </c>
      <c r="D126" s="138" t="s">
        <v>699</v>
      </c>
      <c r="E126" s="70" t="s">
        <v>473</v>
      </c>
      <c r="F126" s="67" t="s">
        <v>181</v>
      </c>
      <c r="G126" s="68" t="s">
        <v>410</v>
      </c>
      <c r="H126" s="66">
        <v>30</v>
      </c>
      <c r="I126" s="66">
        <v>315</v>
      </c>
      <c r="J126" s="66">
        <v>6461000</v>
      </c>
      <c r="K126" s="88">
        <v>20511.11111111111</v>
      </c>
    </row>
    <row r="127" spans="1:11" s="16" customFormat="1" ht="18" customHeight="1">
      <c r="A127" s="3"/>
      <c r="B127" s="3"/>
      <c r="C127" s="16">
        <v>43</v>
      </c>
      <c r="D127" s="138" t="s">
        <v>700</v>
      </c>
      <c r="E127" s="71" t="s">
        <v>63</v>
      </c>
      <c r="F127" s="67" t="s">
        <v>181</v>
      </c>
      <c r="G127" s="68" t="s">
        <v>410</v>
      </c>
      <c r="H127" s="66">
        <v>53</v>
      </c>
      <c r="I127" s="66">
        <v>611</v>
      </c>
      <c r="J127" s="66">
        <v>15738200</v>
      </c>
      <c r="K127" s="88">
        <v>25758.10147299509</v>
      </c>
    </row>
    <row r="128" spans="1:11" s="16" customFormat="1" ht="18" customHeight="1">
      <c r="A128" s="3"/>
      <c r="B128" s="3"/>
      <c r="C128" s="16">
        <v>44</v>
      </c>
      <c r="D128" s="138" t="s">
        <v>701</v>
      </c>
      <c r="E128" s="70" t="s">
        <v>294</v>
      </c>
      <c r="F128" s="67" t="s">
        <v>181</v>
      </c>
      <c r="G128" s="68" t="s">
        <v>410</v>
      </c>
      <c r="H128" s="66">
        <v>40</v>
      </c>
      <c r="I128" s="66">
        <v>541</v>
      </c>
      <c r="J128" s="66">
        <v>11446295</v>
      </c>
      <c r="K128" s="88">
        <v>21157.661737523107</v>
      </c>
    </row>
    <row r="129" spans="1:11" s="16" customFormat="1" ht="18" customHeight="1">
      <c r="A129" s="3"/>
      <c r="B129" s="3"/>
      <c r="C129" s="16">
        <v>45</v>
      </c>
      <c r="D129" s="138" t="s">
        <v>703</v>
      </c>
      <c r="E129" s="70" t="s">
        <v>296</v>
      </c>
      <c r="F129" s="67" t="s">
        <v>181</v>
      </c>
      <c r="G129" s="68" t="s">
        <v>410</v>
      </c>
      <c r="H129" s="66">
        <v>20</v>
      </c>
      <c r="I129" s="66">
        <v>235</v>
      </c>
      <c r="J129" s="66">
        <v>4288550</v>
      </c>
      <c r="K129" s="88">
        <v>18249.14893617021</v>
      </c>
    </row>
    <row r="130" spans="1:11" s="16" customFormat="1" ht="18" customHeight="1">
      <c r="A130" s="3"/>
      <c r="B130" s="3"/>
      <c r="C130" s="16">
        <v>46</v>
      </c>
      <c r="D130" s="138" t="s">
        <v>702</v>
      </c>
      <c r="E130" s="70" t="s">
        <v>474</v>
      </c>
      <c r="F130" s="67" t="s">
        <v>181</v>
      </c>
      <c r="G130" s="68" t="s">
        <v>410</v>
      </c>
      <c r="H130" s="66">
        <v>20</v>
      </c>
      <c r="I130" s="66">
        <v>100</v>
      </c>
      <c r="J130" s="66">
        <v>2316565</v>
      </c>
      <c r="K130" s="88">
        <v>23165.65</v>
      </c>
    </row>
    <row r="131" spans="1:11" s="16" customFormat="1" ht="18" customHeight="1">
      <c r="A131" s="3"/>
      <c r="B131" s="3"/>
      <c r="C131" s="16">
        <v>47</v>
      </c>
      <c r="D131" s="138" t="s">
        <v>705</v>
      </c>
      <c r="E131" s="71" t="s">
        <v>475</v>
      </c>
      <c r="F131" s="67" t="s">
        <v>181</v>
      </c>
      <c r="G131" s="68" t="s">
        <v>410</v>
      </c>
      <c r="H131" s="66">
        <v>26</v>
      </c>
      <c r="I131" s="66">
        <v>241</v>
      </c>
      <c r="J131" s="66">
        <v>4913652</v>
      </c>
      <c r="K131" s="88">
        <v>20388.597510373445</v>
      </c>
    </row>
    <row r="132" spans="1:11" s="16" customFormat="1" ht="18" customHeight="1">
      <c r="A132" s="3"/>
      <c r="B132" s="3"/>
      <c r="C132" s="16">
        <v>48</v>
      </c>
      <c r="D132" s="138" t="s">
        <v>706</v>
      </c>
      <c r="E132" s="70" t="s">
        <v>282</v>
      </c>
      <c r="F132" s="67" t="s">
        <v>181</v>
      </c>
      <c r="G132" s="68" t="s">
        <v>410</v>
      </c>
      <c r="H132" s="66">
        <v>20</v>
      </c>
      <c r="I132" s="66">
        <v>195</v>
      </c>
      <c r="J132" s="66">
        <v>2049497</v>
      </c>
      <c r="K132" s="88">
        <v>10510.241025641026</v>
      </c>
    </row>
    <row r="133" spans="1:11" s="16" customFormat="1" ht="18" customHeight="1">
      <c r="A133" s="3"/>
      <c r="B133" s="3"/>
      <c r="C133" s="16">
        <v>49</v>
      </c>
      <c r="D133" s="138" t="s">
        <v>709</v>
      </c>
      <c r="E133" s="70" t="s">
        <v>77</v>
      </c>
      <c r="F133" s="67" t="s">
        <v>181</v>
      </c>
      <c r="G133" s="68" t="s">
        <v>410</v>
      </c>
      <c r="H133" s="66">
        <v>20</v>
      </c>
      <c r="I133" s="66">
        <v>243</v>
      </c>
      <c r="J133" s="66">
        <v>3133730</v>
      </c>
      <c r="K133" s="88">
        <v>12896.008230452675</v>
      </c>
    </row>
    <row r="134" spans="1:11" s="16" customFormat="1" ht="18" customHeight="1">
      <c r="A134" s="3"/>
      <c r="B134" s="3"/>
      <c r="C134" s="16">
        <v>50</v>
      </c>
      <c r="D134" s="138" t="s">
        <v>574</v>
      </c>
      <c r="E134" s="71" t="s">
        <v>345</v>
      </c>
      <c r="F134" s="67" t="s">
        <v>181</v>
      </c>
      <c r="G134" s="68" t="s">
        <v>410</v>
      </c>
      <c r="H134" s="66">
        <v>120</v>
      </c>
      <c r="I134" s="66">
        <v>1562</v>
      </c>
      <c r="J134" s="66">
        <v>17080150</v>
      </c>
      <c r="K134" s="88">
        <v>10934.795134443022</v>
      </c>
    </row>
    <row r="135" spans="1:11" s="16" customFormat="1" ht="18" customHeight="1">
      <c r="A135" s="3"/>
      <c r="B135" s="3"/>
      <c r="C135" s="16">
        <v>51</v>
      </c>
      <c r="D135" s="138" t="s">
        <v>710</v>
      </c>
      <c r="E135" s="73" t="s">
        <v>177</v>
      </c>
      <c r="F135" s="67" t="s">
        <v>181</v>
      </c>
      <c r="G135" s="68" t="s">
        <v>410</v>
      </c>
      <c r="H135" s="66">
        <v>20</v>
      </c>
      <c r="I135" s="66">
        <v>433</v>
      </c>
      <c r="J135" s="66">
        <v>5218475</v>
      </c>
      <c r="K135" s="88">
        <v>12051.905311778291</v>
      </c>
    </row>
    <row r="136" spans="1:11" s="16" customFormat="1" ht="18" customHeight="1">
      <c r="A136" s="3"/>
      <c r="B136" s="3"/>
      <c r="C136" s="16">
        <v>52</v>
      </c>
      <c r="D136" s="138" t="s">
        <v>747</v>
      </c>
      <c r="E136" s="70" t="s">
        <v>477</v>
      </c>
      <c r="F136" s="67" t="s">
        <v>181</v>
      </c>
      <c r="G136" s="68" t="s">
        <v>410</v>
      </c>
      <c r="H136" s="66">
        <v>20</v>
      </c>
      <c r="I136" s="66">
        <v>234</v>
      </c>
      <c r="J136" s="66">
        <v>4156960</v>
      </c>
      <c r="K136" s="88">
        <v>17764.786324786324</v>
      </c>
    </row>
    <row r="137" spans="1:11" s="16" customFormat="1" ht="18" customHeight="1">
      <c r="A137" s="3"/>
      <c r="B137" s="3"/>
      <c r="C137" s="16">
        <v>53</v>
      </c>
      <c r="D137" s="138" t="s">
        <v>758</v>
      </c>
      <c r="E137" s="70" t="s">
        <v>478</v>
      </c>
      <c r="F137" s="67" t="s">
        <v>181</v>
      </c>
      <c r="G137" s="68" t="s">
        <v>410</v>
      </c>
      <c r="H137" s="66">
        <v>20</v>
      </c>
      <c r="I137" s="66">
        <v>127</v>
      </c>
      <c r="J137" s="66">
        <v>1754020</v>
      </c>
      <c r="K137" s="88">
        <v>13811.181102362205</v>
      </c>
    </row>
    <row r="138" spans="1:11" s="16" customFormat="1" ht="18" customHeight="1">
      <c r="A138" s="3"/>
      <c r="B138" s="3"/>
      <c r="C138" s="16">
        <v>54</v>
      </c>
      <c r="D138" s="138" t="s">
        <v>742</v>
      </c>
      <c r="E138" s="71" t="s">
        <v>237</v>
      </c>
      <c r="F138" s="67" t="s">
        <v>181</v>
      </c>
      <c r="G138" s="68" t="s">
        <v>410</v>
      </c>
      <c r="H138" s="66">
        <v>20</v>
      </c>
      <c r="I138" s="66">
        <v>235</v>
      </c>
      <c r="J138" s="66">
        <v>2751150</v>
      </c>
      <c r="K138" s="88">
        <v>11707.021276595744</v>
      </c>
    </row>
    <row r="139" spans="1:11" s="16" customFormat="1" ht="18" customHeight="1">
      <c r="A139" s="3"/>
      <c r="B139" s="3"/>
      <c r="C139" s="16">
        <v>55</v>
      </c>
      <c r="D139" s="138" t="s">
        <v>748</v>
      </c>
      <c r="E139" s="70" t="s">
        <v>57</v>
      </c>
      <c r="F139" s="67" t="s">
        <v>181</v>
      </c>
      <c r="G139" s="75" t="s">
        <v>410</v>
      </c>
      <c r="H139" s="66">
        <v>10</v>
      </c>
      <c r="I139" s="66">
        <v>120</v>
      </c>
      <c r="J139" s="66">
        <v>3147490</v>
      </c>
      <c r="K139" s="89">
        <v>26229.083333333332</v>
      </c>
    </row>
    <row r="140" spans="1:11" s="16" customFormat="1" ht="18" customHeight="1">
      <c r="A140" s="3"/>
      <c r="B140" s="3"/>
      <c r="C140" s="16">
        <v>56</v>
      </c>
      <c r="D140" s="138" t="s">
        <v>718</v>
      </c>
      <c r="E140" s="71" t="s">
        <v>82</v>
      </c>
      <c r="F140" s="67" t="s">
        <v>181</v>
      </c>
      <c r="G140" s="68" t="s">
        <v>410</v>
      </c>
      <c r="H140" s="66">
        <v>20</v>
      </c>
      <c r="I140" s="66">
        <v>249</v>
      </c>
      <c r="J140" s="66">
        <v>3770280</v>
      </c>
      <c r="K140" s="88">
        <v>15141.686746987953</v>
      </c>
    </row>
    <row r="141" spans="1:11" s="16" customFormat="1" ht="18" customHeight="1">
      <c r="A141" s="3"/>
      <c r="B141" s="3"/>
      <c r="C141" s="16">
        <v>57</v>
      </c>
      <c r="D141" s="138" t="s">
        <v>739</v>
      </c>
      <c r="E141" s="71" t="s">
        <v>67</v>
      </c>
      <c r="F141" s="67" t="s">
        <v>181</v>
      </c>
      <c r="G141" s="75" t="s">
        <v>410</v>
      </c>
      <c r="H141" s="66">
        <v>20</v>
      </c>
      <c r="I141" s="66">
        <v>187</v>
      </c>
      <c r="J141" s="66">
        <v>1311975</v>
      </c>
      <c r="K141" s="89">
        <v>7015.909090909091</v>
      </c>
    </row>
    <row r="142" spans="1:11" s="16" customFormat="1" ht="18" customHeight="1">
      <c r="A142" s="3"/>
      <c r="B142" s="3"/>
      <c r="C142" s="16">
        <v>58</v>
      </c>
      <c r="D142" s="138" t="s">
        <v>582</v>
      </c>
      <c r="E142" s="70" t="s">
        <v>176</v>
      </c>
      <c r="F142" s="67" t="s">
        <v>181</v>
      </c>
      <c r="G142" s="75" t="s">
        <v>410</v>
      </c>
      <c r="H142" s="66">
        <v>14</v>
      </c>
      <c r="I142" s="66">
        <v>47</v>
      </c>
      <c r="J142" s="66">
        <v>765518</v>
      </c>
      <c r="K142" s="89">
        <v>16287.617021276596</v>
      </c>
    </row>
    <row r="143" spans="1:11" s="16" customFormat="1" ht="18" customHeight="1">
      <c r="A143" s="3"/>
      <c r="B143" s="3"/>
      <c r="C143" s="16">
        <v>59</v>
      </c>
      <c r="D143" s="138" t="s">
        <v>596</v>
      </c>
      <c r="E143" s="71" t="s">
        <v>481</v>
      </c>
      <c r="F143" s="67" t="s">
        <v>181</v>
      </c>
      <c r="G143" s="75" t="s">
        <v>410</v>
      </c>
      <c r="H143" s="66">
        <v>10</v>
      </c>
      <c r="I143" s="66">
        <v>138</v>
      </c>
      <c r="J143" s="66">
        <v>1761400</v>
      </c>
      <c r="K143" s="89">
        <v>12763.768115942028</v>
      </c>
    </row>
    <row r="144" spans="1:11" s="16" customFormat="1" ht="18" customHeight="1">
      <c r="A144" s="3"/>
      <c r="B144" s="3"/>
      <c r="C144" s="16">
        <v>60</v>
      </c>
      <c r="D144" s="138" t="s">
        <v>746</v>
      </c>
      <c r="E144" s="71" t="s">
        <v>60</v>
      </c>
      <c r="F144" s="67" t="s">
        <v>181</v>
      </c>
      <c r="G144" s="75" t="s">
        <v>410</v>
      </c>
      <c r="H144" s="66">
        <v>10</v>
      </c>
      <c r="I144" s="66">
        <v>55</v>
      </c>
      <c r="J144" s="66">
        <v>370460</v>
      </c>
      <c r="K144" s="89">
        <v>6735.636363636364</v>
      </c>
    </row>
    <row r="145" spans="1:11" s="16" customFormat="1" ht="18" customHeight="1">
      <c r="A145" s="3"/>
      <c r="B145" s="3"/>
      <c r="C145" s="16">
        <v>61</v>
      </c>
      <c r="D145" s="138" t="s">
        <v>734</v>
      </c>
      <c r="E145" s="71" t="s">
        <v>482</v>
      </c>
      <c r="F145" s="67" t="s">
        <v>181</v>
      </c>
      <c r="G145" s="75" t="s">
        <v>410</v>
      </c>
      <c r="H145" s="66">
        <v>20</v>
      </c>
      <c r="I145" s="66">
        <v>143</v>
      </c>
      <c r="J145" s="66">
        <v>3726177</v>
      </c>
      <c r="K145" s="89">
        <v>26057.18181818182</v>
      </c>
    </row>
    <row r="146" spans="1:11" s="16" customFormat="1" ht="18" customHeight="1">
      <c r="A146" s="3"/>
      <c r="B146" s="3"/>
      <c r="C146" s="16">
        <v>62</v>
      </c>
      <c r="D146" s="138" t="s">
        <v>777</v>
      </c>
      <c r="E146" s="71" t="s">
        <v>275</v>
      </c>
      <c r="F146" s="67" t="s">
        <v>181</v>
      </c>
      <c r="G146" s="75" t="s">
        <v>410</v>
      </c>
      <c r="H146" s="66">
        <v>53</v>
      </c>
      <c r="I146" s="66">
        <v>835</v>
      </c>
      <c r="J146" s="66">
        <v>15972750</v>
      </c>
      <c r="K146" s="89">
        <v>19129.041916167665</v>
      </c>
    </row>
    <row r="147" spans="1:11" s="16" customFormat="1" ht="18" customHeight="1">
      <c r="A147" s="3"/>
      <c r="B147" s="3"/>
      <c r="C147" s="16">
        <v>63</v>
      </c>
      <c r="D147" s="138" t="s">
        <v>778</v>
      </c>
      <c r="E147" s="71" t="s">
        <v>59</v>
      </c>
      <c r="F147" s="67" t="s">
        <v>181</v>
      </c>
      <c r="G147" s="75" t="s">
        <v>410</v>
      </c>
      <c r="H147" s="66">
        <v>24</v>
      </c>
      <c r="I147" s="66">
        <v>335</v>
      </c>
      <c r="J147" s="66">
        <v>3944700</v>
      </c>
      <c r="K147" s="89">
        <v>11775.223880597016</v>
      </c>
    </row>
    <row r="148" spans="1:11" s="16" customFormat="1" ht="18" customHeight="1">
      <c r="A148" s="3"/>
      <c r="B148" s="3"/>
      <c r="C148" s="16">
        <v>64</v>
      </c>
      <c r="D148" s="138" t="s">
        <v>781</v>
      </c>
      <c r="E148" s="71" t="s">
        <v>483</v>
      </c>
      <c r="F148" s="67" t="s">
        <v>181</v>
      </c>
      <c r="G148" s="75" t="s">
        <v>410</v>
      </c>
      <c r="H148" s="66">
        <v>40</v>
      </c>
      <c r="I148" s="66">
        <v>313</v>
      </c>
      <c r="J148" s="66">
        <v>3723947</v>
      </c>
      <c r="K148" s="89">
        <v>11897.594249201278</v>
      </c>
    </row>
    <row r="149" spans="1:11" s="16" customFormat="1" ht="18" customHeight="1">
      <c r="A149" s="3"/>
      <c r="B149" s="3"/>
      <c r="C149" s="16">
        <v>65</v>
      </c>
      <c r="D149" s="138" t="s">
        <v>780</v>
      </c>
      <c r="E149" s="71" t="s">
        <v>484</v>
      </c>
      <c r="F149" s="67" t="s">
        <v>181</v>
      </c>
      <c r="G149" s="75" t="s">
        <v>410</v>
      </c>
      <c r="H149" s="66">
        <v>20</v>
      </c>
      <c r="I149" s="66">
        <v>238</v>
      </c>
      <c r="J149" s="66">
        <v>2383570</v>
      </c>
      <c r="K149" s="89">
        <v>10015</v>
      </c>
    </row>
    <row r="150" spans="1:11" s="16" customFormat="1" ht="18" customHeight="1">
      <c r="A150" s="3"/>
      <c r="B150" s="3"/>
      <c r="C150" s="16">
        <v>66</v>
      </c>
      <c r="D150" s="138" t="s">
        <v>797</v>
      </c>
      <c r="E150" s="71" t="s">
        <v>317</v>
      </c>
      <c r="F150" s="67" t="s">
        <v>181</v>
      </c>
      <c r="G150" s="75" t="s">
        <v>410</v>
      </c>
      <c r="H150" s="66">
        <v>20</v>
      </c>
      <c r="I150" s="66">
        <v>184</v>
      </c>
      <c r="J150" s="66">
        <v>3904000</v>
      </c>
      <c r="K150" s="89">
        <v>21217.391304347828</v>
      </c>
    </row>
    <row r="151" spans="1:11" s="16" customFormat="1" ht="18" customHeight="1">
      <c r="A151" s="3"/>
      <c r="B151" s="3"/>
      <c r="C151" s="16">
        <v>67</v>
      </c>
      <c r="D151" s="138" t="s">
        <v>723</v>
      </c>
      <c r="E151" s="71" t="s">
        <v>55</v>
      </c>
      <c r="F151" s="67" t="s">
        <v>181</v>
      </c>
      <c r="G151" s="75" t="s">
        <v>410</v>
      </c>
      <c r="H151" s="66">
        <v>10</v>
      </c>
      <c r="I151" s="66">
        <v>173</v>
      </c>
      <c r="J151" s="66">
        <v>2468000</v>
      </c>
      <c r="K151" s="89">
        <v>14265.895953757225</v>
      </c>
    </row>
    <row r="152" spans="1:11" s="16" customFormat="1" ht="18" customHeight="1">
      <c r="A152" s="3"/>
      <c r="B152" s="3"/>
      <c r="C152" s="16">
        <v>68</v>
      </c>
      <c r="D152" s="138" t="s">
        <v>804</v>
      </c>
      <c r="E152" s="71" t="s">
        <v>486</v>
      </c>
      <c r="F152" s="67" t="s">
        <v>181</v>
      </c>
      <c r="G152" s="75" t="s">
        <v>410</v>
      </c>
      <c r="H152" s="66">
        <v>20</v>
      </c>
      <c r="I152" s="66">
        <v>137</v>
      </c>
      <c r="J152" s="66">
        <v>2815514</v>
      </c>
      <c r="K152" s="89">
        <v>20551.19708029197</v>
      </c>
    </row>
    <row r="153" spans="1:11" s="16" customFormat="1" ht="18" customHeight="1">
      <c r="A153" s="3"/>
      <c r="B153" s="3"/>
      <c r="C153" s="16">
        <v>69</v>
      </c>
      <c r="D153" s="138" t="s">
        <v>722</v>
      </c>
      <c r="E153" s="71" t="s">
        <v>333</v>
      </c>
      <c r="F153" s="67" t="s">
        <v>181</v>
      </c>
      <c r="G153" s="75" t="s">
        <v>410</v>
      </c>
      <c r="H153" s="66">
        <v>10</v>
      </c>
      <c r="I153" s="66">
        <v>67</v>
      </c>
      <c r="J153" s="66">
        <v>226200</v>
      </c>
      <c r="K153" s="89">
        <v>3376.1194029850744</v>
      </c>
    </row>
    <row r="154" spans="1:11" s="16" customFormat="1" ht="18" customHeight="1">
      <c r="A154" s="3"/>
      <c r="B154" s="3"/>
      <c r="C154" s="16">
        <v>70</v>
      </c>
      <c r="D154" s="138" t="s">
        <v>796</v>
      </c>
      <c r="E154" s="71" t="s">
        <v>328</v>
      </c>
      <c r="F154" s="67" t="s">
        <v>181</v>
      </c>
      <c r="G154" s="75" t="s">
        <v>410</v>
      </c>
      <c r="H154" s="66">
        <v>20</v>
      </c>
      <c r="I154" s="66">
        <v>176</v>
      </c>
      <c r="J154" s="66">
        <v>3850428</v>
      </c>
      <c r="K154" s="89">
        <v>21877.43181818182</v>
      </c>
    </row>
    <row r="155" spans="1:11" s="16" customFormat="1" ht="18" customHeight="1">
      <c r="A155" s="3"/>
      <c r="B155" s="3"/>
      <c r="C155" s="16">
        <v>71</v>
      </c>
      <c r="D155" s="138" t="s">
        <v>803</v>
      </c>
      <c r="E155" s="71" t="s">
        <v>489</v>
      </c>
      <c r="F155" s="67" t="s">
        <v>181</v>
      </c>
      <c r="G155" s="75" t="s">
        <v>410</v>
      </c>
      <c r="H155" s="66">
        <v>20</v>
      </c>
      <c r="I155" s="66">
        <v>176</v>
      </c>
      <c r="J155" s="66">
        <v>3497500</v>
      </c>
      <c r="K155" s="89">
        <v>19872.159090909092</v>
      </c>
    </row>
    <row r="156" spans="1:11" s="16" customFormat="1" ht="18" customHeight="1">
      <c r="A156" s="3"/>
      <c r="B156" s="3"/>
      <c r="C156" s="16">
        <v>72</v>
      </c>
      <c r="D156" s="138" t="s">
        <v>736</v>
      </c>
      <c r="E156" s="71" t="s">
        <v>490</v>
      </c>
      <c r="F156" s="67" t="s">
        <v>181</v>
      </c>
      <c r="G156" s="75" t="s">
        <v>410</v>
      </c>
      <c r="H156" s="66">
        <v>20</v>
      </c>
      <c r="I156" s="66">
        <v>172</v>
      </c>
      <c r="J156" s="66">
        <v>3137900</v>
      </c>
      <c r="K156" s="89">
        <v>18243.60465116279</v>
      </c>
    </row>
    <row r="157" spans="1:11" s="16" customFormat="1" ht="18" customHeight="1">
      <c r="A157" s="3"/>
      <c r="B157" s="3"/>
      <c r="C157" s="16">
        <v>73</v>
      </c>
      <c r="D157" s="138" t="s">
        <v>764</v>
      </c>
      <c r="E157" s="71" t="s">
        <v>492</v>
      </c>
      <c r="F157" s="67" t="s">
        <v>181</v>
      </c>
      <c r="G157" s="68" t="s">
        <v>410</v>
      </c>
      <c r="H157" s="66">
        <v>20</v>
      </c>
      <c r="I157" s="66">
        <v>180</v>
      </c>
      <c r="J157" s="66">
        <v>1807743</v>
      </c>
      <c r="K157" s="89">
        <v>10043.016666666666</v>
      </c>
    </row>
    <row r="158" spans="1:11" s="16" customFormat="1" ht="18" customHeight="1">
      <c r="A158" s="3"/>
      <c r="B158" s="3"/>
      <c r="C158" s="16">
        <v>74</v>
      </c>
      <c r="D158" s="138" t="s">
        <v>785</v>
      </c>
      <c r="E158" s="71" t="s">
        <v>229</v>
      </c>
      <c r="F158" s="67" t="s">
        <v>181</v>
      </c>
      <c r="G158" s="68" t="s">
        <v>410</v>
      </c>
      <c r="H158" s="66">
        <v>12</v>
      </c>
      <c r="I158" s="66">
        <v>214</v>
      </c>
      <c r="J158" s="66">
        <v>1860180</v>
      </c>
      <c r="K158" s="89">
        <v>8692.429906542056</v>
      </c>
    </row>
    <row r="159" spans="1:11" s="16" customFormat="1" ht="18" customHeight="1">
      <c r="A159" s="3"/>
      <c r="B159" s="3"/>
      <c r="C159" s="16">
        <v>75</v>
      </c>
      <c r="D159" s="138" t="s">
        <v>713</v>
      </c>
      <c r="E159" s="71" t="s">
        <v>493</v>
      </c>
      <c r="F159" s="67" t="s">
        <v>181</v>
      </c>
      <c r="G159" s="68" t="s">
        <v>410</v>
      </c>
      <c r="H159" s="66">
        <v>10</v>
      </c>
      <c r="I159" s="66">
        <v>184</v>
      </c>
      <c r="J159" s="66">
        <v>773750</v>
      </c>
      <c r="K159" s="89">
        <v>4205.163043478261</v>
      </c>
    </row>
    <row r="160" spans="1:11" s="16" customFormat="1" ht="18" customHeight="1">
      <c r="A160" s="3"/>
      <c r="B160" s="3"/>
      <c r="C160" s="16">
        <v>76</v>
      </c>
      <c r="D160" s="138" t="s">
        <v>774</v>
      </c>
      <c r="E160" s="71" t="s">
        <v>494</v>
      </c>
      <c r="F160" s="67" t="s">
        <v>181</v>
      </c>
      <c r="G160" s="68" t="s">
        <v>410</v>
      </c>
      <c r="H160" s="66">
        <v>20</v>
      </c>
      <c r="I160" s="66">
        <v>311</v>
      </c>
      <c r="J160" s="66">
        <v>3681940</v>
      </c>
      <c r="K160" s="89">
        <v>11839.03536977492</v>
      </c>
    </row>
    <row r="161" spans="1:11" s="16" customFormat="1" ht="18" customHeight="1">
      <c r="A161" s="3"/>
      <c r="B161" s="3"/>
      <c r="C161" s="16">
        <v>77</v>
      </c>
      <c r="D161" s="138" t="s">
        <v>716</v>
      </c>
      <c r="E161" s="71" t="s">
        <v>346</v>
      </c>
      <c r="F161" s="67" t="s">
        <v>181</v>
      </c>
      <c r="G161" s="68" t="s">
        <v>410</v>
      </c>
      <c r="H161" s="66">
        <v>20</v>
      </c>
      <c r="I161" s="66">
        <v>299</v>
      </c>
      <c r="J161" s="66">
        <v>3327852</v>
      </c>
      <c r="K161" s="89">
        <v>11129.939799331103</v>
      </c>
    </row>
    <row r="162" spans="1:11" s="16" customFormat="1" ht="18" customHeight="1">
      <c r="A162" s="3"/>
      <c r="B162" s="3"/>
      <c r="C162" s="16">
        <v>78</v>
      </c>
      <c r="D162" s="138" t="s">
        <v>737</v>
      </c>
      <c r="E162" s="71" t="s">
        <v>208</v>
      </c>
      <c r="F162" s="67" t="s">
        <v>181</v>
      </c>
      <c r="G162" s="68" t="s">
        <v>410</v>
      </c>
      <c r="H162" s="66">
        <v>20</v>
      </c>
      <c r="I162" s="66">
        <v>313</v>
      </c>
      <c r="J162" s="66">
        <v>4271255</v>
      </c>
      <c r="K162" s="89">
        <v>13646.182108626199</v>
      </c>
    </row>
    <row r="163" spans="1:11" s="16" customFormat="1" ht="18" customHeight="1">
      <c r="A163" s="3"/>
      <c r="B163" s="3"/>
      <c r="C163" s="16">
        <v>79</v>
      </c>
      <c r="D163" s="138" t="s">
        <v>775</v>
      </c>
      <c r="E163" s="71" t="s">
        <v>499</v>
      </c>
      <c r="F163" s="67" t="s">
        <v>181</v>
      </c>
      <c r="G163" s="68" t="s">
        <v>410</v>
      </c>
      <c r="H163" s="66">
        <v>20</v>
      </c>
      <c r="I163" s="66">
        <v>236</v>
      </c>
      <c r="J163" s="66">
        <v>7516300</v>
      </c>
      <c r="K163" s="89">
        <v>31848.728813559323</v>
      </c>
    </row>
    <row r="164" spans="1:11" s="16" customFormat="1" ht="18" customHeight="1">
      <c r="A164" s="3"/>
      <c r="B164" s="3"/>
      <c r="C164" s="16">
        <v>80</v>
      </c>
      <c r="D164" s="138" t="s">
        <v>726</v>
      </c>
      <c r="E164" s="71" t="s">
        <v>316</v>
      </c>
      <c r="F164" s="67" t="s">
        <v>181</v>
      </c>
      <c r="G164" s="68" t="s">
        <v>410</v>
      </c>
      <c r="H164" s="66">
        <v>20</v>
      </c>
      <c r="I164" s="66">
        <v>241</v>
      </c>
      <c r="J164" s="66">
        <v>5313400</v>
      </c>
      <c r="K164" s="89">
        <v>22047.302904564316</v>
      </c>
    </row>
    <row r="165" spans="1:11" s="16" customFormat="1" ht="18" customHeight="1">
      <c r="A165" s="3"/>
      <c r="B165" s="3"/>
      <c r="C165" s="16">
        <v>81</v>
      </c>
      <c r="D165" s="138" t="s">
        <v>724</v>
      </c>
      <c r="E165" s="71" t="s">
        <v>56</v>
      </c>
      <c r="F165" s="67" t="s">
        <v>181</v>
      </c>
      <c r="G165" s="68" t="s">
        <v>410</v>
      </c>
      <c r="H165" s="66">
        <v>30</v>
      </c>
      <c r="I165" s="66">
        <v>86</v>
      </c>
      <c r="J165" s="66">
        <v>543600</v>
      </c>
      <c r="K165" s="89">
        <v>6320.930232558139</v>
      </c>
    </row>
    <row r="166" spans="1:11" s="16" customFormat="1" ht="18" customHeight="1">
      <c r="A166" s="3"/>
      <c r="B166" s="3"/>
      <c r="C166" s="16">
        <v>82</v>
      </c>
      <c r="D166" s="138" t="s">
        <v>731</v>
      </c>
      <c r="E166" s="71" t="s">
        <v>206</v>
      </c>
      <c r="F166" s="67" t="s">
        <v>181</v>
      </c>
      <c r="G166" s="68" t="s">
        <v>410</v>
      </c>
      <c r="H166" s="66">
        <v>20</v>
      </c>
      <c r="I166" s="66">
        <v>352</v>
      </c>
      <c r="J166" s="66">
        <v>8774372</v>
      </c>
      <c r="K166" s="89">
        <v>24927.19318181818</v>
      </c>
    </row>
    <row r="167" spans="1:11" s="16" customFormat="1" ht="18" customHeight="1">
      <c r="A167" s="3"/>
      <c r="B167" s="3"/>
      <c r="C167" s="16">
        <v>83</v>
      </c>
      <c r="D167" s="138" t="s">
        <v>720</v>
      </c>
      <c r="E167" s="71" t="s">
        <v>72</v>
      </c>
      <c r="F167" s="67" t="s">
        <v>181</v>
      </c>
      <c r="G167" s="68" t="s">
        <v>410</v>
      </c>
      <c r="H167" s="66">
        <v>40</v>
      </c>
      <c r="I167" s="66">
        <v>477</v>
      </c>
      <c r="J167" s="66">
        <v>4799786</v>
      </c>
      <c r="K167" s="89">
        <v>10062.444444444445</v>
      </c>
    </row>
    <row r="168" spans="1:11" s="16" customFormat="1" ht="18" customHeight="1">
      <c r="A168" s="3"/>
      <c r="B168" s="3"/>
      <c r="C168" s="16">
        <v>84</v>
      </c>
      <c r="D168" s="138" t="s">
        <v>752</v>
      </c>
      <c r="E168" s="71" t="s">
        <v>202</v>
      </c>
      <c r="F168" s="67" t="s">
        <v>181</v>
      </c>
      <c r="G168" s="68" t="s">
        <v>410</v>
      </c>
      <c r="H168" s="66">
        <v>20</v>
      </c>
      <c r="I168" s="66">
        <v>119</v>
      </c>
      <c r="J168" s="66">
        <v>1161475</v>
      </c>
      <c r="K168" s="89">
        <v>9760.29411764706</v>
      </c>
    </row>
    <row r="169" spans="1:11" s="16" customFormat="1" ht="18" customHeight="1">
      <c r="A169" s="3"/>
      <c r="B169" s="3"/>
      <c r="C169" s="16">
        <v>85</v>
      </c>
      <c r="D169" s="138" t="s">
        <v>769</v>
      </c>
      <c r="E169" s="71" t="s">
        <v>509</v>
      </c>
      <c r="F169" s="67" t="s">
        <v>181</v>
      </c>
      <c r="G169" s="68" t="s">
        <v>410</v>
      </c>
      <c r="H169" s="66">
        <v>20</v>
      </c>
      <c r="I169" s="66">
        <v>160</v>
      </c>
      <c r="J169" s="66">
        <v>1378820</v>
      </c>
      <c r="K169" s="89">
        <v>8617.625</v>
      </c>
    </row>
    <row r="170" spans="1:11" s="16" customFormat="1" ht="18" customHeight="1">
      <c r="A170" s="3"/>
      <c r="B170" s="3"/>
      <c r="C170" s="16">
        <v>86</v>
      </c>
      <c r="D170" s="138" t="s">
        <v>732</v>
      </c>
      <c r="E170" s="71" t="s">
        <v>79</v>
      </c>
      <c r="F170" s="67" t="s">
        <v>181</v>
      </c>
      <c r="G170" s="68" t="s">
        <v>410</v>
      </c>
      <c r="H170" s="66">
        <v>20</v>
      </c>
      <c r="I170" s="66">
        <v>358</v>
      </c>
      <c r="J170" s="66">
        <v>6920584</v>
      </c>
      <c r="K170" s="89">
        <v>19331.240223463687</v>
      </c>
    </row>
    <row r="171" spans="1:11" s="16" customFormat="1" ht="18" customHeight="1">
      <c r="A171" s="3"/>
      <c r="B171" s="3"/>
      <c r="C171" s="16">
        <v>87</v>
      </c>
      <c r="D171" s="138" t="s">
        <v>771</v>
      </c>
      <c r="E171" s="71" t="s">
        <v>243</v>
      </c>
      <c r="F171" s="67" t="s">
        <v>181</v>
      </c>
      <c r="G171" s="68" t="s">
        <v>410</v>
      </c>
      <c r="H171" s="66">
        <v>20</v>
      </c>
      <c r="I171" s="66">
        <v>177</v>
      </c>
      <c r="J171" s="66">
        <v>2879390.5</v>
      </c>
      <c r="K171" s="89">
        <v>16267.742937853107</v>
      </c>
    </row>
    <row r="172" spans="1:11" s="16" customFormat="1" ht="18" customHeight="1">
      <c r="A172" s="3"/>
      <c r="B172" s="3"/>
      <c r="C172" s="16">
        <v>88</v>
      </c>
      <c r="D172" s="138" t="s">
        <v>807</v>
      </c>
      <c r="E172" s="71" t="s">
        <v>84</v>
      </c>
      <c r="F172" s="67" t="s">
        <v>181</v>
      </c>
      <c r="G172" s="68" t="s">
        <v>410</v>
      </c>
      <c r="H172" s="66">
        <v>20</v>
      </c>
      <c r="I172" s="66">
        <v>118</v>
      </c>
      <c r="J172" s="66">
        <v>575450</v>
      </c>
      <c r="K172" s="89">
        <v>4876.6949152542375</v>
      </c>
    </row>
    <row r="173" spans="1:11" s="16" customFormat="1" ht="18" customHeight="1">
      <c r="A173" s="3"/>
      <c r="B173" s="3"/>
      <c r="C173" s="16">
        <v>89</v>
      </c>
      <c r="D173" s="138" t="s">
        <v>810</v>
      </c>
      <c r="E173" s="71" t="s">
        <v>511</v>
      </c>
      <c r="F173" s="67" t="s">
        <v>181</v>
      </c>
      <c r="G173" s="68" t="s">
        <v>410</v>
      </c>
      <c r="H173" s="66">
        <v>20</v>
      </c>
      <c r="I173" s="66">
        <v>307</v>
      </c>
      <c r="J173" s="66">
        <v>4545003</v>
      </c>
      <c r="K173" s="89">
        <v>14804.57003257329</v>
      </c>
    </row>
    <row r="174" spans="1:11" s="16" customFormat="1" ht="18" customHeight="1">
      <c r="A174" s="3"/>
      <c r="B174" s="3"/>
      <c r="C174" s="16">
        <v>90</v>
      </c>
      <c r="D174" s="138" t="s">
        <v>811</v>
      </c>
      <c r="E174" s="71" t="s">
        <v>86</v>
      </c>
      <c r="F174" s="67" t="s">
        <v>181</v>
      </c>
      <c r="G174" s="68" t="s">
        <v>410</v>
      </c>
      <c r="H174" s="66">
        <v>20</v>
      </c>
      <c r="I174" s="66">
        <v>294</v>
      </c>
      <c r="J174" s="66">
        <v>3852800</v>
      </c>
      <c r="K174" s="89">
        <v>13104.761904761905</v>
      </c>
    </row>
    <row r="175" spans="1:11" s="16" customFormat="1" ht="18" customHeight="1">
      <c r="A175" s="3"/>
      <c r="B175" s="3"/>
      <c r="C175" s="16">
        <v>91</v>
      </c>
      <c r="D175" s="138" t="s">
        <v>813</v>
      </c>
      <c r="E175" s="71" t="s">
        <v>513</v>
      </c>
      <c r="F175" s="67" t="s">
        <v>181</v>
      </c>
      <c r="G175" s="68" t="s">
        <v>410</v>
      </c>
      <c r="H175" s="66">
        <v>20</v>
      </c>
      <c r="I175" s="66">
        <v>192</v>
      </c>
      <c r="J175" s="66">
        <v>1379700</v>
      </c>
      <c r="K175" s="89">
        <v>7185.9375</v>
      </c>
    </row>
    <row r="176" spans="1:11" s="16" customFormat="1" ht="18" customHeight="1">
      <c r="A176" s="3"/>
      <c r="B176" s="3"/>
      <c r="C176" s="16">
        <v>92</v>
      </c>
      <c r="D176" s="138" t="s">
        <v>814</v>
      </c>
      <c r="E176" s="71" t="s">
        <v>514</v>
      </c>
      <c r="F176" s="67" t="s">
        <v>181</v>
      </c>
      <c r="G176" s="68" t="s">
        <v>410</v>
      </c>
      <c r="H176" s="66">
        <v>20</v>
      </c>
      <c r="I176" s="66">
        <v>164</v>
      </c>
      <c r="J176" s="66">
        <v>3521691</v>
      </c>
      <c r="K176" s="89">
        <v>21473.725609756097</v>
      </c>
    </row>
    <row r="177" spans="1:11" s="16" customFormat="1" ht="18" customHeight="1">
      <c r="A177" s="3"/>
      <c r="B177" s="3"/>
      <c r="C177" s="16">
        <v>93</v>
      </c>
      <c r="D177" s="138" t="s">
        <v>815</v>
      </c>
      <c r="E177" s="71" t="s">
        <v>515</v>
      </c>
      <c r="F177" s="67" t="s">
        <v>181</v>
      </c>
      <c r="G177" s="68" t="s">
        <v>410</v>
      </c>
      <c r="H177" s="66">
        <v>20</v>
      </c>
      <c r="I177" s="66">
        <v>62</v>
      </c>
      <c r="J177" s="66">
        <v>696500</v>
      </c>
      <c r="K177" s="89">
        <v>11233.870967741936</v>
      </c>
    </row>
    <row r="178" spans="1:11" s="16" customFormat="1" ht="18" customHeight="1">
      <c r="A178" s="3"/>
      <c r="B178" s="3"/>
      <c r="C178" s="16">
        <v>94</v>
      </c>
      <c r="D178" s="138" t="s">
        <v>820</v>
      </c>
      <c r="E178" s="71" t="s">
        <v>520</v>
      </c>
      <c r="F178" s="67" t="s">
        <v>181</v>
      </c>
      <c r="G178" s="68" t="s">
        <v>410</v>
      </c>
      <c r="H178" s="66">
        <v>20</v>
      </c>
      <c r="I178" s="66">
        <v>6</v>
      </c>
      <c r="J178" s="66">
        <v>41250</v>
      </c>
      <c r="K178" s="89">
        <v>6875</v>
      </c>
    </row>
    <row r="179" spans="1:11" s="16" customFormat="1" ht="18" customHeight="1">
      <c r="A179" s="3"/>
      <c r="B179" s="3"/>
      <c r="C179" s="16">
        <v>95</v>
      </c>
      <c r="D179" s="138" t="s">
        <v>821</v>
      </c>
      <c r="E179" s="71" t="s">
        <v>521</v>
      </c>
      <c r="F179" s="67" t="s">
        <v>181</v>
      </c>
      <c r="G179" s="68" t="s">
        <v>410</v>
      </c>
      <c r="H179" s="66">
        <v>10</v>
      </c>
      <c r="I179" s="66">
        <v>231</v>
      </c>
      <c r="J179" s="66">
        <v>2463091</v>
      </c>
      <c r="K179" s="89">
        <v>10662.731601731602</v>
      </c>
    </row>
    <row r="180" spans="1:11" s="16" customFormat="1" ht="18" customHeight="1">
      <c r="A180" s="3"/>
      <c r="B180" s="3"/>
      <c r="C180" s="16">
        <v>96</v>
      </c>
      <c r="D180" s="138" t="s">
        <v>823</v>
      </c>
      <c r="E180" s="71" t="s">
        <v>523</v>
      </c>
      <c r="F180" s="67" t="s">
        <v>181</v>
      </c>
      <c r="G180" s="68" t="s">
        <v>410</v>
      </c>
      <c r="H180" s="66">
        <v>20</v>
      </c>
      <c r="I180" s="66">
        <v>29</v>
      </c>
      <c r="J180" s="66">
        <v>189175</v>
      </c>
      <c r="K180" s="89">
        <v>6523.275862068966</v>
      </c>
    </row>
    <row r="181" spans="1:11" s="16" customFormat="1" ht="18" customHeight="1">
      <c r="A181" s="3"/>
      <c r="B181" s="3"/>
      <c r="C181" s="16">
        <v>97</v>
      </c>
      <c r="D181" s="138" t="s">
        <v>824</v>
      </c>
      <c r="E181" s="71" t="s">
        <v>205</v>
      </c>
      <c r="F181" s="67" t="s">
        <v>181</v>
      </c>
      <c r="G181" s="68" t="s">
        <v>410</v>
      </c>
      <c r="H181" s="66">
        <v>20</v>
      </c>
      <c r="I181" s="66">
        <v>285</v>
      </c>
      <c r="J181" s="66">
        <v>2232157</v>
      </c>
      <c r="K181" s="89">
        <v>7832.129824561403</v>
      </c>
    </row>
    <row r="182" spans="1:11" s="16" customFormat="1" ht="18" customHeight="1">
      <c r="A182" s="3"/>
      <c r="B182" s="3"/>
      <c r="C182" s="16">
        <v>98</v>
      </c>
      <c r="D182" s="138" t="s">
        <v>829</v>
      </c>
      <c r="E182" s="71" t="s">
        <v>528</v>
      </c>
      <c r="F182" s="67" t="s">
        <v>181</v>
      </c>
      <c r="G182" s="68" t="s">
        <v>410</v>
      </c>
      <c r="H182" s="66">
        <v>20</v>
      </c>
      <c r="I182" s="66">
        <v>0</v>
      </c>
      <c r="J182" s="66">
        <v>0</v>
      </c>
      <c r="K182" s="89">
        <v>0</v>
      </c>
    </row>
    <row r="183" spans="1:11" s="16" customFormat="1" ht="18" customHeight="1">
      <c r="A183" s="3"/>
      <c r="B183" s="3"/>
      <c r="C183" s="16">
        <v>99</v>
      </c>
      <c r="D183" s="138" t="s">
        <v>831</v>
      </c>
      <c r="E183" s="71" t="s">
        <v>529</v>
      </c>
      <c r="F183" s="67" t="s">
        <v>181</v>
      </c>
      <c r="G183" s="68" t="s">
        <v>410</v>
      </c>
      <c r="H183" s="66">
        <v>10</v>
      </c>
      <c r="I183" s="66">
        <v>58</v>
      </c>
      <c r="J183" s="66">
        <v>557910</v>
      </c>
      <c r="K183" s="89">
        <v>9619.137931034482</v>
      </c>
    </row>
    <row r="184" spans="1:11" s="16" customFormat="1" ht="18" customHeight="1">
      <c r="A184" s="3"/>
      <c r="B184" s="3"/>
      <c r="C184" s="16">
        <v>100</v>
      </c>
      <c r="D184" s="138" t="s">
        <v>834</v>
      </c>
      <c r="E184" s="71" t="s">
        <v>235</v>
      </c>
      <c r="F184" s="67" t="s">
        <v>181</v>
      </c>
      <c r="G184" s="68" t="s">
        <v>410</v>
      </c>
      <c r="H184" s="66">
        <v>20</v>
      </c>
      <c r="I184" s="66">
        <v>372</v>
      </c>
      <c r="J184" s="66">
        <v>4504000</v>
      </c>
      <c r="K184" s="89">
        <v>12107.52688172043</v>
      </c>
    </row>
    <row r="185" spans="1:11" s="16" customFormat="1" ht="18" customHeight="1">
      <c r="A185" s="3"/>
      <c r="B185" s="3"/>
      <c r="C185" s="16">
        <v>101</v>
      </c>
      <c r="D185" s="138" t="s">
        <v>835</v>
      </c>
      <c r="E185" s="71" t="s">
        <v>300</v>
      </c>
      <c r="F185" s="67" t="s">
        <v>181</v>
      </c>
      <c r="G185" s="68" t="s">
        <v>410</v>
      </c>
      <c r="H185" s="66">
        <v>20</v>
      </c>
      <c r="I185" s="66">
        <v>214</v>
      </c>
      <c r="J185" s="66">
        <v>3611650</v>
      </c>
      <c r="K185" s="89">
        <v>16876.869158878504</v>
      </c>
    </row>
    <row r="186" spans="1:11" s="16" customFormat="1" ht="18" customHeight="1">
      <c r="A186" s="3"/>
      <c r="B186" s="3"/>
      <c r="C186" s="16">
        <v>102</v>
      </c>
      <c r="D186" s="138" t="s">
        <v>840</v>
      </c>
      <c r="E186" s="71" t="s">
        <v>73</v>
      </c>
      <c r="F186" s="67" t="s">
        <v>181</v>
      </c>
      <c r="G186" s="68" t="s">
        <v>410</v>
      </c>
      <c r="H186" s="66">
        <v>20</v>
      </c>
      <c r="I186" s="66">
        <v>288</v>
      </c>
      <c r="J186" s="66">
        <v>5005262</v>
      </c>
      <c r="K186" s="89">
        <v>17379.381944444445</v>
      </c>
    </row>
    <row r="187" spans="1:11" s="16" customFormat="1" ht="18" customHeight="1">
      <c r="A187" s="3"/>
      <c r="B187" s="3"/>
      <c r="C187" s="16">
        <v>103</v>
      </c>
      <c r="D187" s="138" t="s">
        <v>842</v>
      </c>
      <c r="E187" s="71" t="s">
        <v>314</v>
      </c>
      <c r="F187" s="67" t="s">
        <v>181</v>
      </c>
      <c r="G187" s="68" t="s">
        <v>410</v>
      </c>
      <c r="H187" s="66">
        <v>40</v>
      </c>
      <c r="I187" s="66">
        <v>409</v>
      </c>
      <c r="J187" s="66">
        <v>8944280</v>
      </c>
      <c r="K187" s="89">
        <v>21868.655256723716</v>
      </c>
    </row>
    <row r="188" spans="1:11" s="16" customFormat="1" ht="18" customHeight="1">
      <c r="A188" s="3"/>
      <c r="B188" s="3"/>
      <c r="C188" s="16">
        <v>104</v>
      </c>
      <c r="D188" s="138" t="s">
        <v>845</v>
      </c>
      <c r="E188" s="71" t="s">
        <v>83</v>
      </c>
      <c r="F188" s="67" t="s">
        <v>181</v>
      </c>
      <c r="G188" s="68" t="s">
        <v>410</v>
      </c>
      <c r="H188" s="66">
        <v>10</v>
      </c>
      <c r="I188" s="66">
        <v>129</v>
      </c>
      <c r="J188" s="66">
        <v>740204</v>
      </c>
      <c r="K188" s="89">
        <v>5738.015503875969</v>
      </c>
    </row>
    <row r="189" spans="1:11" s="16" customFormat="1" ht="18" customHeight="1">
      <c r="A189" s="3"/>
      <c r="B189" s="3"/>
      <c r="C189" s="16">
        <v>105</v>
      </c>
      <c r="D189" s="138" t="s">
        <v>846</v>
      </c>
      <c r="E189" s="71" t="s">
        <v>64</v>
      </c>
      <c r="F189" s="67" t="s">
        <v>181</v>
      </c>
      <c r="G189" s="68" t="s">
        <v>410</v>
      </c>
      <c r="H189" s="66">
        <v>10</v>
      </c>
      <c r="I189" s="66">
        <v>162</v>
      </c>
      <c r="J189" s="66">
        <v>1882400</v>
      </c>
      <c r="K189" s="89">
        <v>11619.753086419752</v>
      </c>
    </row>
    <row r="190" spans="1:11" s="16" customFormat="1" ht="18" customHeight="1">
      <c r="A190" s="3"/>
      <c r="B190" s="3"/>
      <c r="C190" s="16">
        <v>106</v>
      </c>
      <c r="D190" s="138" t="s">
        <v>847</v>
      </c>
      <c r="E190" s="71" t="s">
        <v>533</v>
      </c>
      <c r="F190" s="67" t="s">
        <v>181</v>
      </c>
      <c r="G190" s="68" t="s">
        <v>410</v>
      </c>
      <c r="H190" s="66">
        <v>18</v>
      </c>
      <c r="I190" s="66">
        <v>200</v>
      </c>
      <c r="J190" s="66">
        <v>2150500</v>
      </c>
      <c r="K190" s="89">
        <v>10752.5</v>
      </c>
    </row>
    <row r="191" spans="1:11" s="16" customFormat="1" ht="18" customHeight="1">
      <c r="A191" s="3"/>
      <c r="B191" s="3"/>
      <c r="C191" s="16">
        <v>107</v>
      </c>
      <c r="D191" s="138" t="s">
        <v>849</v>
      </c>
      <c r="E191" s="71" t="s">
        <v>535</v>
      </c>
      <c r="F191" s="67" t="s">
        <v>181</v>
      </c>
      <c r="G191" s="68" t="s">
        <v>410</v>
      </c>
      <c r="H191" s="66">
        <v>10</v>
      </c>
      <c r="I191" s="66">
        <v>212</v>
      </c>
      <c r="J191" s="66">
        <v>1818964.1</v>
      </c>
      <c r="K191" s="89">
        <v>8580.019339622642</v>
      </c>
    </row>
    <row r="192" spans="1:11" s="16" customFormat="1" ht="18" customHeight="1">
      <c r="A192" s="3"/>
      <c r="B192" s="3"/>
      <c r="C192" s="16">
        <v>108</v>
      </c>
      <c r="D192" s="138" t="s">
        <v>553</v>
      </c>
      <c r="E192" s="71" t="s">
        <v>62</v>
      </c>
      <c r="F192" s="67" t="s">
        <v>181</v>
      </c>
      <c r="G192" s="68" t="s">
        <v>410</v>
      </c>
      <c r="H192" s="66">
        <v>60</v>
      </c>
      <c r="I192" s="66">
        <v>670</v>
      </c>
      <c r="J192" s="66">
        <v>22103161</v>
      </c>
      <c r="K192" s="89">
        <v>32989.792537313435</v>
      </c>
    </row>
    <row r="193" spans="1:11" s="16" customFormat="1" ht="18" customHeight="1">
      <c r="A193" s="3"/>
      <c r="B193" s="3"/>
      <c r="C193" s="16">
        <v>109</v>
      </c>
      <c r="D193" s="138" t="s">
        <v>558</v>
      </c>
      <c r="E193" s="71" t="s">
        <v>25</v>
      </c>
      <c r="F193" s="67" t="s">
        <v>181</v>
      </c>
      <c r="G193" s="68" t="s">
        <v>410</v>
      </c>
      <c r="H193" s="66">
        <v>45</v>
      </c>
      <c r="I193" s="66">
        <v>419</v>
      </c>
      <c r="J193" s="66">
        <v>3252217</v>
      </c>
      <c r="K193" s="89">
        <v>7761.854415274463</v>
      </c>
    </row>
    <row r="194" spans="1:11" s="16" customFormat="1" ht="18" customHeight="1">
      <c r="A194" s="3"/>
      <c r="B194" s="3"/>
      <c r="C194" s="16">
        <v>110</v>
      </c>
      <c r="D194" s="138" t="s">
        <v>851</v>
      </c>
      <c r="E194" s="71" t="s">
        <v>537</v>
      </c>
      <c r="F194" s="67" t="s">
        <v>181</v>
      </c>
      <c r="G194" s="68" t="s">
        <v>410</v>
      </c>
      <c r="H194" s="66">
        <v>20</v>
      </c>
      <c r="I194" s="66">
        <v>203</v>
      </c>
      <c r="J194" s="66">
        <v>4335951</v>
      </c>
      <c r="K194" s="89">
        <v>21359.364532019703</v>
      </c>
    </row>
    <row r="195" spans="1:11" s="16" customFormat="1" ht="18" customHeight="1">
      <c r="A195" s="3"/>
      <c r="B195" s="3"/>
      <c r="C195" s="16">
        <v>111</v>
      </c>
      <c r="D195" s="138">
        <v>4610106025</v>
      </c>
      <c r="E195" s="71" t="s">
        <v>320</v>
      </c>
      <c r="F195" s="67" t="s">
        <v>181</v>
      </c>
      <c r="G195" s="68" t="s">
        <v>410</v>
      </c>
      <c r="H195" s="66">
        <v>14</v>
      </c>
      <c r="I195" s="66">
        <v>201</v>
      </c>
      <c r="J195" s="66">
        <v>2789523</v>
      </c>
      <c r="K195" s="89">
        <v>13878.223880597016</v>
      </c>
    </row>
    <row r="196" spans="1:11" s="16" customFormat="1" ht="18" customHeight="1">
      <c r="A196" s="3"/>
      <c r="B196" s="3"/>
      <c r="C196" s="16">
        <v>112</v>
      </c>
      <c r="D196" s="138" t="s">
        <v>854</v>
      </c>
      <c r="E196" s="137" t="s">
        <v>539</v>
      </c>
      <c r="F196" s="67" t="s">
        <v>181</v>
      </c>
      <c r="G196" s="68" t="s">
        <v>410</v>
      </c>
      <c r="H196" s="66">
        <v>20</v>
      </c>
      <c r="I196" s="66">
        <v>267</v>
      </c>
      <c r="J196" s="66">
        <v>2107825</v>
      </c>
      <c r="K196" s="89">
        <v>7894.475655430711</v>
      </c>
    </row>
    <row r="197" spans="1:11" s="16" customFormat="1" ht="18" customHeight="1">
      <c r="A197" s="3"/>
      <c r="B197" s="3"/>
      <c r="C197" s="16">
        <v>113</v>
      </c>
      <c r="D197" s="138" t="s">
        <v>615</v>
      </c>
      <c r="E197" s="71" t="s">
        <v>354</v>
      </c>
      <c r="F197" s="67" t="s">
        <v>188</v>
      </c>
      <c r="G197" s="68" t="s">
        <v>410</v>
      </c>
      <c r="H197" s="66">
        <v>14</v>
      </c>
      <c r="I197" s="66">
        <v>129</v>
      </c>
      <c r="J197" s="66">
        <v>1938965</v>
      </c>
      <c r="K197" s="88">
        <v>15030.736434108527</v>
      </c>
    </row>
    <row r="198" spans="1:11" s="16" customFormat="1" ht="18" customHeight="1">
      <c r="A198" s="3"/>
      <c r="B198" s="3"/>
      <c r="C198" s="16">
        <v>114</v>
      </c>
      <c r="D198" s="138" t="s">
        <v>625</v>
      </c>
      <c r="E198" s="74" t="s">
        <v>266</v>
      </c>
      <c r="F198" s="67" t="s">
        <v>188</v>
      </c>
      <c r="G198" s="68" t="s">
        <v>410</v>
      </c>
      <c r="H198" s="66">
        <v>20</v>
      </c>
      <c r="I198" s="66">
        <v>116</v>
      </c>
      <c r="J198" s="66">
        <v>2508120</v>
      </c>
      <c r="K198" s="88">
        <v>21621.724137931036</v>
      </c>
    </row>
    <row r="199" spans="3:11" ht="18" customHeight="1">
      <c r="C199" s="16">
        <v>115</v>
      </c>
      <c r="D199" s="138" t="s">
        <v>626</v>
      </c>
      <c r="E199" s="73" t="s">
        <v>95</v>
      </c>
      <c r="F199" s="67" t="s">
        <v>188</v>
      </c>
      <c r="G199" s="68" t="s">
        <v>410</v>
      </c>
      <c r="H199" s="66">
        <v>20</v>
      </c>
      <c r="I199" s="66">
        <v>315</v>
      </c>
      <c r="J199" s="66">
        <v>6203195</v>
      </c>
      <c r="K199" s="88">
        <v>19692.68253968254</v>
      </c>
    </row>
    <row r="200" spans="3:11" ht="18" customHeight="1">
      <c r="C200" s="16">
        <v>116</v>
      </c>
      <c r="D200" s="138" t="s">
        <v>628</v>
      </c>
      <c r="E200" s="73" t="s">
        <v>444</v>
      </c>
      <c r="F200" s="67" t="s">
        <v>188</v>
      </c>
      <c r="G200" s="68" t="s">
        <v>410</v>
      </c>
      <c r="H200" s="66">
        <v>20</v>
      </c>
      <c r="I200" s="66">
        <v>81</v>
      </c>
      <c r="J200" s="66">
        <v>2565960</v>
      </c>
      <c r="K200" s="88">
        <v>31678.51851851852</v>
      </c>
    </row>
    <row r="201" spans="3:11" ht="18" customHeight="1">
      <c r="C201" s="16">
        <v>117</v>
      </c>
      <c r="D201" s="138" t="s">
        <v>629</v>
      </c>
      <c r="E201" s="72" t="s">
        <v>242</v>
      </c>
      <c r="F201" s="67" t="s">
        <v>188</v>
      </c>
      <c r="G201" s="68" t="s">
        <v>410</v>
      </c>
      <c r="H201" s="66">
        <v>20</v>
      </c>
      <c r="I201" s="66">
        <v>84</v>
      </c>
      <c r="J201" s="66">
        <v>1975488</v>
      </c>
      <c r="K201" s="88">
        <v>23517.714285714286</v>
      </c>
    </row>
    <row r="202" spans="3:11" ht="18" customHeight="1">
      <c r="C202" s="16">
        <v>118</v>
      </c>
      <c r="D202" s="138" t="s">
        <v>631</v>
      </c>
      <c r="E202" s="70" t="s">
        <v>445</v>
      </c>
      <c r="F202" s="67" t="s">
        <v>188</v>
      </c>
      <c r="G202" s="68" t="s">
        <v>410</v>
      </c>
      <c r="H202" s="66">
        <v>20</v>
      </c>
      <c r="I202" s="66">
        <v>133</v>
      </c>
      <c r="J202" s="66">
        <v>1567560</v>
      </c>
      <c r="K202" s="88">
        <v>11786.165413533834</v>
      </c>
    </row>
    <row r="203" spans="3:11" ht="18" customHeight="1">
      <c r="C203" s="16">
        <v>119</v>
      </c>
      <c r="D203" s="138" t="s">
        <v>637</v>
      </c>
      <c r="E203" s="70" t="s">
        <v>92</v>
      </c>
      <c r="F203" s="67" t="s">
        <v>188</v>
      </c>
      <c r="G203" s="68" t="s">
        <v>410</v>
      </c>
      <c r="H203" s="66">
        <v>20</v>
      </c>
      <c r="I203" s="66">
        <v>248</v>
      </c>
      <c r="J203" s="66">
        <v>4408750</v>
      </c>
      <c r="K203" s="88">
        <v>17777.217741935485</v>
      </c>
    </row>
    <row r="204" spans="3:11" ht="18" customHeight="1">
      <c r="C204" s="16">
        <v>120</v>
      </c>
      <c r="D204" s="138" t="s">
        <v>642</v>
      </c>
      <c r="E204" s="70" t="s">
        <v>449</v>
      </c>
      <c r="F204" s="67" t="s">
        <v>188</v>
      </c>
      <c r="G204" s="68" t="s">
        <v>410</v>
      </c>
      <c r="H204" s="66">
        <v>20</v>
      </c>
      <c r="I204" s="66">
        <v>306</v>
      </c>
      <c r="J204" s="66">
        <v>5356234</v>
      </c>
      <c r="K204" s="88">
        <v>17504.03267973856</v>
      </c>
    </row>
    <row r="205" spans="3:11" ht="18" customHeight="1">
      <c r="C205" s="16">
        <v>121</v>
      </c>
      <c r="D205" s="138" t="s">
        <v>659</v>
      </c>
      <c r="E205" s="73" t="s">
        <v>459</v>
      </c>
      <c r="F205" s="67" t="s">
        <v>188</v>
      </c>
      <c r="G205" s="68" t="s">
        <v>410</v>
      </c>
      <c r="H205" s="66">
        <v>20</v>
      </c>
      <c r="I205" s="66">
        <v>145</v>
      </c>
      <c r="J205" s="66">
        <v>5202300</v>
      </c>
      <c r="K205" s="88">
        <v>35877.93103448276</v>
      </c>
    </row>
    <row r="206" spans="3:11" ht="18" customHeight="1">
      <c r="C206" s="16">
        <v>122</v>
      </c>
      <c r="D206" s="138" t="s">
        <v>663</v>
      </c>
      <c r="E206" s="72" t="s">
        <v>277</v>
      </c>
      <c r="F206" s="67" t="s">
        <v>188</v>
      </c>
      <c r="G206" s="68" t="s">
        <v>410</v>
      </c>
      <c r="H206" s="66">
        <v>20</v>
      </c>
      <c r="I206" s="66">
        <v>36</v>
      </c>
      <c r="J206" s="66">
        <v>910250</v>
      </c>
      <c r="K206" s="88">
        <v>25284.722222222223</v>
      </c>
    </row>
    <row r="207" spans="3:11" ht="18" customHeight="1">
      <c r="C207" s="16">
        <v>123</v>
      </c>
      <c r="D207" s="138" t="s">
        <v>664</v>
      </c>
      <c r="E207" s="72" t="s">
        <v>355</v>
      </c>
      <c r="F207" s="67" t="s">
        <v>188</v>
      </c>
      <c r="G207" s="68" t="s">
        <v>410</v>
      </c>
      <c r="H207" s="66">
        <v>20</v>
      </c>
      <c r="I207" s="66">
        <v>157</v>
      </c>
      <c r="J207" s="66">
        <v>3855700</v>
      </c>
      <c r="K207" s="88">
        <v>24558.59872611465</v>
      </c>
    </row>
    <row r="208" spans="3:11" ht="18" customHeight="1">
      <c r="C208" s="16">
        <v>124</v>
      </c>
      <c r="D208" s="138" t="s">
        <v>669</v>
      </c>
      <c r="E208" s="70" t="s">
        <v>462</v>
      </c>
      <c r="F208" s="67" t="s">
        <v>188</v>
      </c>
      <c r="G208" s="68" t="s">
        <v>410</v>
      </c>
      <c r="H208" s="66">
        <v>20</v>
      </c>
      <c r="I208" s="66">
        <v>91</v>
      </c>
      <c r="J208" s="66">
        <v>2099190</v>
      </c>
      <c r="K208" s="88">
        <v>23068.021978021978</v>
      </c>
    </row>
    <row r="209" spans="3:11" ht="18" customHeight="1">
      <c r="C209" s="16">
        <v>125</v>
      </c>
      <c r="D209" s="138" t="s">
        <v>670</v>
      </c>
      <c r="E209" s="70" t="s">
        <v>89</v>
      </c>
      <c r="F209" s="67" t="s">
        <v>188</v>
      </c>
      <c r="G209" s="68" t="s">
        <v>410</v>
      </c>
      <c r="H209" s="66">
        <v>15</v>
      </c>
      <c r="I209" s="66">
        <v>187</v>
      </c>
      <c r="J209" s="66">
        <v>2327488</v>
      </c>
      <c r="K209" s="88">
        <v>12446.459893048128</v>
      </c>
    </row>
    <row r="210" spans="3:11" ht="18" customHeight="1">
      <c r="C210" s="16">
        <v>126</v>
      </c>
      <c r="D210" s="138" t="s">
        <v>678</v>
      </c>
      <c r="E210" s="71" t="s">
        <v>343</v>
      </c>
      <c r="F210" s="67" t="s">
        <v>188</v>
      </c>
      <c r="G210" s="68" t="s">
        <v>410</v>
      </c>
      <c r="H210" s="66">
        <v>10</v>
      </c>
      <c r="I210" s="66">
        <v>126</v>
      </c>
      <c r="J210" s="66">
        <v>1085610</v>
      </c>
      <c r="K210" s="88">
        <v>8615.952380952382</v>
      </c>
    </row>
    <row r="211" spans="3:11" ht="18" customHeight="1">
      <c r="C211" s="16">
        <v>127</v>
      </c>
      <c r="D211" s="138" t="s">
        <v>686</v>
      </c>
      <c r="E211" s="70" t="s">
        <v>470</v>
      </c>
      <c r="F211" s="67" t="s">
        <v>188</v>
      </c>
      <c r="G211" s="68" t="s">
        <v>410</v>
      </c>
      <c r="H211" s="66">
        <v>20</v>
      </c>
      <c r="I211" s="66">
        <v>270</v>
      </c>
      <c r="J211" s="66">
        <v>4768170</v>
      </c>
      <c r="K211" s="88">
        <v>17659.88888888889</v>
      </c>
    </row>
    <row r="212" spans="3:11" ht="18" customHeight="1">
      <c r="C212" s="16">
        <v>128</v>
      </c>
      <c r="D212" s="138" t="s">
        <v>688</v>
      </c>
      <c r="E212" s="70" t="s">
        <v>340</v>
      </c>
      <c r="F212" s="67" t="s">
        <v>188</v>
      </c>
      <c r="G212" s="68" t="s">
        <v>410</v>
      </c>
      <c r="H212" s="66">
        <v>20</v>
      </c>
      <c r="I212" s="66">
        <v>243</v>
      </c>
      <c r="J212" s="66">
        <v>6341889</v>
      </c>
      <c r="K212" s="88">
        <v>26098.30864197531</v>
      </c>
    </row>
    <row r="213" spans="3:11" ht="18" customHeight="1">
      <c r="C213" s="16">
        <v>129</v>
      </c>
      <c r="D213" s="138" t="s">
        <v>708</v>
      </c>
      <c r="E213" s="71" t="s">
        <v>476</v>
      </c>
      <c r="F213" s="67" t="s">
        <v>188</v>
      </c>
      <c r="G213" s="68" t="s">
        <v>410</v>
      </c>
      <c r="H213" s="66">
        <v>20</v>
      </c>
      <c r="I213" s="66">
        <v>167</v>
      </c>
      <c r="J213" s="66">
        <v>3477190</v>
      </c>
      <c r="K213" s="88">
        <v>20821.497005988025</v>
      </c>
    </row>
    <row r="214" spans="3:11" ht="18" customHeight="1">
      <c r="C214" s="16">
        <v>130</v>
      </c>
      <c r="D214" s="138">
        <v>4610300545</v>
      </c>
      <c r="E214" s="71" t="s">
        <v>91</v>
      </c>
      <c r="F214" s="67" t="s">
        <v>188</v>
      </c>
      <c r="G214" s="68" t="s">
        <v>410</v>
      </c>
      <c r="H214" s="66">
        <v>20</v>
      </c>
      <c r="I214" s="66">
        <v>303</v>
      </c>
      <c r="J214" s="66">
        <v>4264600</v>
      </c>
      <c r="K214" s="88">
        <v>14074.587458745875</v>
      </c>
    </row>
    <row r="215" spans="3:11" ht="18" customHeight="1">
      <c r="C215" s="16">
        <v>131</v>
      </c>
      <c r="D215" s="138" t="s">
        <v>750</v>
      </c>
      <c r="E215" s="70" t="s">
        <v>479</v>
      </c>
      <c r="F215" s="67" t="s">
        <v>188</v>
      </c>
      <c r="G215" s="68" t="s">
        <v>410</v>
      </c>
      <c r="H215" s="66">
        <v>20</v>
      </c>
      <c r="I215" s="66">
        <v>239</v>
      </c>
      <c r="J215" s="66">
        <v>1804247</v>
      </c>
      <c r="K215" s="88">
        <v>7549.150627615063</v>
      </c>
    </row>
    <row r="216" spans="3:11" ht="18" customHeight="1">
      <c r="C216" s="16">
        <v>132</v>
      </c>
      <c r="D216" s="138" t="s">
        <v>751</v>
      </c>
      <c r="E216" s="70" t="s">
        <v>252</v>
      </c>
      <c r="F216" s="67" t="s">
        <v>188</v>
      </c>
      <c r="G216" s="68" t="s">
        <v>410</v>
      </c>
      <c r="H216" s="66">
        <v>40</v>
      </c>
      <c r="I216" s="66">
        <v>572</v>
      </c>
      <c r="J216" s="66">
        <v>6310964</v>
      </c>
      <c r="K216" s="88">
        <v>11033.153846153846</v>
      </c>
    </row>
    <row r="217" spans="3:11" ht="18" customHeight="1">
      <c r="C217" s="16">
        <v>133</v>
      </c>
      <c r="D217" s="138" t="s">
        <v>753</v>
      </c>
      <c r="E217" s="70" t="s">
        <v>93</v>
      </c>
      <c r="F217" s="67" t="s">
        <v>188</v>
      </c>
      <c r="G217" s="75" t="s">
        <v>410</v>
      </c>
      <c r="H217" s="66">
        <v>20</v>
      </c>
      <c r="I217" s="66">
        <v>176</v>
      </c>
      <c r="J217" s="66">
        <v>3846076</v>
      </c>
      <c r="K217" s="89">
        <v>21852.704545454544</v>
      </c>
    </row>
    <row r="218" spans="3:11" ht="18" customHeight="1">
      <c r="C218" s="16">
        <v>134</v>
      </c>
      <c r="D218" s="138" t="s">
        <v>801</v>
      </c>
      <c r="E218" s="71" t="s">
        <v>485</v>
      </c>
      <c r="F218" s="67" t="s">
        <v>188</v>
      </c>
      <c r="G218" s="75" t="s">
        <v>410</v>
      </c>
      <c r="H218" s="66">
        <v>20</v>
      </c>
      <c r="I218" s="66">
        <v>46</v>
      </c>
      <c r="J218" s="66">
        <v>560350</v>
      </c>
      <c r="K218" s="89">
        <v>12181.521739130434</v>
      </c>
    </row>
    <row r="219" spans="3:11" ht="18" customHeight="1">
      <c r="C219" s="16">
        <v>135</v>
      </c>
      <c r="D219" s="138" t="s">
        <v>728</v>
      </c>
      <c r="E219" s="71" t="s">
        <v>88</v>
      </c>
      <c r="F219" s="67" t="s">
        <v>188</v>
      </c>
      <c r="G219" s="75" t="s">
        <v>410</v>
      </c>
      <c r="H219" s="66">
        <v>20</v>
      </c>
      <c r="I219" s="66">
        <v>287</v>
      </c>
      <c r="J219" s="66">
        <v>5203760</v>
      </c>
      <c r="K219" s="89">
        <v>18131.56794425087</v>
      </c>
    </row>
    <row r="220" spans="3:11" ht="18" customHeight="1">
      <c r="C220" s="16">
        <v>136</v>
      </c>
      <c r="D220" s="138" t="s">
        <v>787</v>
      </c>
      <c r="E220" s="71" t="s">
        <v>297</v>
      </c>
      <c r="F220" s="67" t="s">
        <v>188</v>
      </c>
      <c r="G220" s="68" t="s">
        <v>410</v>
      </c>
      <c r="H220" s="66">
        <v>20</v>
      </c>
      <c r="I220" s="66">
        <v>176</v>
      </c>
      <c r="J220" s="66">
        <v>2919020</v>
      </c>
      <c r="K220" s="89">
        <v>16585.340909090908</v>
      </c>
    </row>
    <row r="221" spans="3:11" ht="18" customHeight="1">
      <c r="C221" s="16">
        <v>137</v>
      </c>
      <c r="D221" s="138" t="s">
        <v>569</v>
      </c>
      <c r="E221" s="71" t="s">
        <v>248</v>
      </c>
      <c r="F221" s="67" t="s">
        <v>188</v>
      </c>
      <c r="G221" s="68" t="s">
        <v>410</v>
      </c>
      <c r="H221" s="66">
        <v>10</v>
      </c>
      <c r="I221" s="66">
        <v>104</v>
      </c>
      <c r="J221" s="66">
        <v>1698177</v>
      </c>
      <c r="K221" s="89">
        <v>16328.625</v>
      </c>
    </row>
    <row r="222" spans="3:11" ht="18" customHeight="1">
      <c r="C222" s="16">
        <v>138</v>
      </c>
      <c r="D222" s="138" t="s">
        <v>766</v>
      </c>
      <c r="E222" s="71" t="s">
        <v>496</v>
      </c>
      <c r="F222" s="67" t="s">
        <v>188</v>
      </c>
      <c r="G222" s="68" t="s">
        <v>410</v>
      </c>
      <c r="H222" s="66">
        <v>20</v>
      </c>
      <c r="I222" s="66">
        <v>279</v>
      </c>
      <c r="J222" s="66">
        <v>6410458.615384615</v>
      </c>
      <c r="K222" s="89">
        <v>22976.55417700579</v>
      </c>
    </row>
    <row r="223" spans="3:11" ht="18" customHeight="1">
      <c r="C223" s="16">
        <v>139</v>
      </c>
      <c r="D223" s="138" t="s">
        <v>719</v>
      </c>
      <c r="E223" s="71" t="s">
        <v>274</v>
      </c>
      <c r="F223" s="67" t="s">
        <v>188</v>
      </c>
      <c r="G223" s="68" t="s">
        <v>410</v>
      </c>
      <c r="H223" s="66">
        <v>20</v>
      </c>
      <c r="I223" s="66">
        <v>130</v>
      </c>
      <c r="J223" s="66">
        <v>1871285</v>
      </c>
      <c r="K223" s="89">
        <v>14394.5</v>
      </c>
    </row>
    <row r="224" spans="3:11" ht="18" customHeight="1">
      <c r="C224" s="16">
        <v>140</v>
      </c>
      <c r="D224" s="138" t="s">
        <v>761</v>
      </c>
      <c r="E224" s="71" t="s">
        <v>506</v>
      </c>
      <c r="F224" s="67" t="s">
        <v>188</v>
      </c>
      <c r="G224" s="68" t="s">
        <v>410</v>
      </c>
      <c r="H224" s="66">
        <v>20</v>
      </c>
      <c r="I224" s="66">
        <v>89</v>
      </c>
      <c r="J224" s="66">
        <v>2357050</v>
      </c>
      <c r="K224" s="89">
        <v>26483.70786516854</v>
      </c>
    </row>
    <row r="225" spans="3:11" ht="18" customHeight="1">
      <c r="C225" s="16">
        <v>141</v>
      </c>
      <c r="D225" s="138" t="s">
        <v>816</v>
      </c>
      <c r="E225" s="71" t="s">
        <v>516</v>
      </c>
      <c r="F225" s="67" t="s">
        <v>188</v>
      </c>
      <c r="G225" s="68" t="s">
        <v>410</v>
      </c>
      <c r="H225" s="66">
        <v>20</v>
      </c>
      <c r="I225" s="66">
        <v>10</v>
      </c>
      <c r="J225" s="66">
        <v>103500</v>
      </c>
      <c r="K225" s="89">
        <v>10350</v>
      </c>
    </row>
    <row r="226" spans="3:11" ht="18" customHeight="1">
      <c r="C226" s="16">
        <v>142</v>
      </c>
      <c r="D226" s="138" t="s">
        <v>818</v>
      </c>
      <c r="E226" s="71" t="s">
        <v>518</v>
      </c>
      <c r="F226" s="67" t="s">
        <v>188</v>
      </c>
      <c r="G226" s="68" t="s">
        <v>410</v>
      </c>
      <c r="H226" s="66">
        <v>20</v>
      </c>
      <c r="I226" s="66">
        <v>8</v>
      </c>
      <c r="J226" s="66">
        <v>178623</v>
      </c>
      <c r="K226" s="89">
        <v>22327.875</v>
      </c>
    </row>
    <row r="227" spans="1:11" s="16" customFormat="1" ht="18" customHeight="1">
      <c r="A227" s="3"/>
      <c r="B227" s="3"/>
      <c r="C227" s="16">
        <v>143</v>
      </c>
      <c r="D227" s="138" t="s">
        <v>819</v>
      </c>
      <c r="E227" s="71" t="s">
        <v>253</v>
      </c>
      <c r="F227" s="67" t="s">
        <v>188</v>
      </c>
      <c r="G227" s="68" t="s">
        <v>410</v>
      </c>
      <c r="H227" s="66">
        <v>20</v>
      </c>
      <c r="I227" s="66">
        <v>35</v>
      </c>
      <c r="J227" s="66">
        <v>229573</v>
      </c>
      <c r="K227" s="89">
        <v>6559.228571428572</v>
      </c>
    </row>
    <row r="228" spans="3:11" ht="18" customHeight="1">
      <c r="C228" s="16">
        <v>144</v>
      </c>
      <c r="D228" s="138" t="s">
        <v>830</v>
      </c>
      <c r="E228" s="71" t="s">
        <v>259</v>
      </c>
      <c r="F228" s="67" t="s">
        <v>188</v>
      </c>
      <c r="G228" s="68" t="s">
        <v>410</v>
      </c>
      <c r="H228" s="66">
        <v>20</v>
      </c>
      <c r="I228" s="66">
        <v>63</v>
      </c>
      <c r="J228" s="66">
        <v>1251776</v>
      </c>
      <c r="K228" s="89">
        <v>19869.460317460318</v>
      </c>
    </row>
    <row r="229" spans="3:11" ht="18" customHeight="1">
      <c r="C229" s="16">
        <v>145</v>
      </c>
      <c r="D229" s="138" t="s">
        <v>844</v>
      </c>
      <c r="E229" s="71" t="s">
        <v>532</v>
      </c>
      <c r="F229" s="67" t="s">
        <v>188</v>
      </c>
      <c r="G229" s="68" t="s">
        <v>410</v>
      </c>
      <c r="H229" s="66">
        <v>20</v>
      </c>
      <c r="I229" s="66">
        <v>81</v>
      </c>
      <c r="J229" s="66">
        <v>1643863</v>
      </c>
      <c r="K229" s="89">
        <v>20294.604938271605</v>
      </c>
    </row>
    <row r="230" spans="3:11" ht="18" customHeight="1">
      <c r="C230" s="16">
        <v>146</v>
      </c>
      <c r="D230" s="138" t="s">
        <v>733</v>
      </c>
      <c r="E230" s="70" t="s">
        <v>96</v>
      </c>
      <c r="F230" s="67" t="s">
        <v>211</v>
      </c>
      <c r="G230" s="68" t="s">
        <v>410</v>
      </c>
      <c r="H230" s="66">
        <v>10</v>
      </c>
      <c r="I230" s="66">
        <v>63</v>
      </c>
      <c r="J230" s="66">
        <v>1504460</v>
      </c>
      <c r="K230" s="88">
        <v>23880.31746031746</v>
      </c>
    </row>
    <row r="231" spans="3:11" ht="18" customHeight="1">
      <c r="C231" s="16">
        <v>147</v>
      </c>
      <c r="D231" s="138" t="s">
        <v>725</v>
      </c>
      <c r="E231" s="65" t="s">
        <v>290</v>
      </c>
      <c r="F231" s="67" t="s">
        <v>211</v>
      </c>
      <c r="G231" s="75" t="s">
        <v>410</v>
      </c>
      <c r="H231" s="66">
        <v>20</v>
      </c>
      <c r="I231" s="66">
        <v>191</v>
      </c>
      <c r="J231" s="66">
        <v>5840306</v>
      </c>
      <c r="K231" s="89">
        <v>30577.51832460733</v>
      </c>
    </row>
    <row r="232" spans="3:11" ht="18" customHeight="1">
      <c r="C232" s="16">
        <v>148</v>
      </c>
      <c r="D232" s="138" t="s">
        <v>773</v>
      </c>
      <c r="E232" s="71" t="s">
        <v>97</v>
      </c>
      <c r="F232" s="67" t="s">
        <v>211</v>
      </c>
      <c r="G232" s="75" t="s">
        <v>410</v>
      </c>
      <c r="H232" s="66">
        <v>20</v>
      </c>
      <c r="I232" s="66">
        <v>222</v>
      </c>
      <c r="J232" s="66">
        <v>3071567</v>
      </c>
      <c r="K232" s="89">
        <v>13835.887387387387</v>
      </c>
    </row>
    <row r="233" spans="3:11" ht="18" customHeight="1">
      <c r="C233" s="16">
        <v>149</v>
      </c>
      <c r="D233" s="138" t="s">
        <v>827</v>
      </c>
      <c r="E233" s="71" t="s">
        <v>526</v>
      </c>
      <c r="F233" s="67" t="s">
        <v>211</v>
      </c>
      <c r="G233" s="68" t="s">
        <v>410</v>
      </c>
      <c r="H233" s="66">
        <v>13</v>
      </c>
      <c r="I233" s="66">
        <v>83</v>
      </c>
      <c r="J233" s="66">
        <v>1845500</v>
      </c>
      <c r="K233" s="89">
        <v>22234.939759036144</v>
      </c>
    </row>
    <row r="234" spans="3:11" ht="18" customHeight="1">
      <c r="C234" s="16">
        <v>150</v>
      </c>
      <c r="D234" s="138" t="s">
        <v>675</v>
      </c>
      <c r="E234" s="70" t="s">
        <v>99</v>
      </c>
      <c r="F234" s="67" t="s">
        <v>213</v>
      </c>
      <c r="G234" s="68" t="s">
        <v>410</v>
      </c>
      <c r="H234" s="66">
        <v>38</v>
      </c>
      <c r="I234" s="66">
        <v>487</v>
      </c>
      <c r="J234" s="66">
        <v>7647120</v>
      </c>
      <c r="K234" s="88">
        <v>15702.505133470226</v>
      </c>
    </row>
    <row r="235" spans="3:11" ht="18" customHeight="1">
      <c r="C235" s="16">
        <v>151</v>
      </c>
      <c r="D235" s="138" t="s">
        <v>676</v>
      </c>
      <c r="E235" s="70" t="s">
        <v>100</v>
      </c>
      <c r="F235" s="67" t="s">
        <v>213</v>
      </c>
      <c r="G235" s="68" t="s">
        <v>410</v>
      </c>
      <c r="H235" s="66">
        <v>14</v>
      </c>
      <c r="I235" s="66">
        <v>124</v>
      </c>
      <c r="J235" s="66">
        <v>1560920</v>
      </c>
      <c r="K235" s="88">
        <v>12588.064516129032</v>
      </c>
    </row>
    <row r="236" spans="3:11" ht="18" customHeight="1">
      <c r="C236" s="16">
        <v>152</v>
      </c>
      <c r="D236" s="138" t="s">
        <v>707</v>
      </c>
      <c r="E236" s="71" t="s">
        <v>98</v>
      </c>
      <c r="F236" s="67" t="s">
        <v>213</v>
      </c>
      <c r="G236" s="68" t="s">
        <v>410</v>
      </c>
      <c r="H236" s="66">
        <v>14</v>
      </c>
      <c r="I236" s="66">
        <v>245</v>
      </c>
      <c r="J236" s="66">
        <v>4154684</v>
      </c>
      <c r="K236" s="88">
        <v>16957.89387755102</v>
      </c>
    </row>
    <row r="237" spans="3:11" ht="18" customHeight="1">
      <c r="C237" s="16">
        <v>153</v>
      </c>
      <c r="D237" s="138" t="s">
        <v>729</v>
      </c>
      <c r="E237" s="71" t="s">
        <v>487</v>
      </c>
      <c r="F237" s="67" t="s">
        <v>213</v>
      </c>
      <c r="G237" s="75" t="s">
        <v>410</v>
      </c>
      <c r="H237" s="66">
        <v>20</v>
      </c>
      <c r="I237" s="66">
        <v>222</v>
      </c>
      <c r="J237" s="66">
        <v>4682000</v>
      </c>
      <c r="K237" s="89">
        <v>21090.09009009009</v>
      </c>
    </row>
    <row r="238" spans="3:11" ht="18" customHeight="1">
      <c r="C238" s="16">
        <v>154</v>
      </c>
      <c r="D238" s="138" t="s">
        <v>617</v>
      </c>
      <c r="E238" s="70" t="s">
        <v>230</v>
      </c>
      <c r="F238" s="67" t="s">
        <v>191</v>
      </c>
      <c r="G238" s="68" t="s">
        <v>410</v>
      </c>
      <c r="H238" s="66">
        <v>20</v>
      </c>
      <c r="I238" s="66">
        <v>231</v>
      </c>
      <c r="J238" s="66">
        <v>4806680</v>
      </c>
      <c r="K238" s="88">
        <v>20808.138528138526</v>
      </c>
    </row>
    <row r="239" spans="3:11" ht="18" customHeight="1">
      <c r="C239" s="16">
        <v>155</v>
      </c>
      <c r="D239" s="138">
        <v>4610800247</v>
      </c>
      <c r="E239" s="73" t="s">
        <v>440</v>
      </c>
      <c r="F239" s="67" t="s">
        <v>191</v>
      </c>
      <c r="G239" s="68" t="s">
        <v>410</v>
      </c>
      <c r="H239" s="66">
        <v>43</v>
      </c>
      <c r="I239" s="66">
        <v>534</v>
      </c>
      <c r="J239" s="66">
        <v>11014440</v>
      </c>
      <c r="K239" s="88">
        <v>20626.29213483146</v>
      </c>
    </row>
    <row r="240" spans="3:11" ht="18" customHeight="1">
      <c r="C240" s="16">
        <v>156</v>
      </c>
      <c r="D240" s="138" t="s">
        <v>640</v>
      </c>
      <c r="E240" s="71" t="s">
        <v>448</v>
      </c>
      <c r="F240" s="67" t="s">
        <v>191</v>
      </c>
      <c r="G240" s="68" t="s">
        <v>410</v>
      </c>
      <c r="H240" s="66">
        <v>20</v>
      </c>
      <c r="I240" s="66">
        <v>233</v>
      </c>
      <c r="J240" s="66">
        <v>1796505</v>
      </c>
      <c r="K240" s="88">
        <v>7710.321888412017</v>
      </c>
    </row>
    <row r="241" spans="3:11" ht="18" customHeight="1">
      <c r="C241" s="16">
        <v>157</v>
      </c>
      <c r="D241" s="138" t="s">
        <v>647</v>
      </c>
      <c r="E241" s="73" t="s">
        <v>451</v>
      </c>
      <c r="F241" s="67" t="s">
        <v>191</v>
      </c>
      <c r="G241" s="75" t="s">
        <v>410</v>
      </c>
      <c r="H241" s="66">
        <v>20</v>
      </c>
      <c r="I241" s="66">
        <v>157</v>
      </c>
      <c r="J241" s="66">
        <v>1077810</v>
      </c>
      <c r="K241" s="89">
        <v>6865.031847133758</v>
      </c>
    </row>
    <row r="242" spans="3:11" ht="18" customHeight="1">
      <c r="C242" s="16">
        <v>158</v>
      </c>
      <c r="D242" s="138" t="s">
        <v>692</v>
      </c>
      <c r="E242" s="70" t="s">
        <v>102</v>
      </c>
      <c r="F242" s="67" t="s">
        <v>191</v>
      </c>
      <c r="G242" s="68" t="s">
        <v>410</v>
      </c>
      <c r="H242" s="66">
        <v>14</v>
      </c>
      <c r="I242" s="66">
        <v>232</v>
      </c>
      <c r="J242" s="66">
        <v>7325600</v>
      </c>
      <c r="K242" s="88">
        <v>31575.862068965518</v>
      </c>
    </row>
    <row r="243" spans="3:11" ht="18" customHeight="1">
      <c r="C243" s="16">
        <v>159</v>
      </c>
      <c r="D243" s="138" t="s">
        <v>727</v>
      </c>
      <c r="E243" s="71" t="s">
        <v>101</v>
      </c>
      <c r="F243" s="67" t="s">
        <v>191</v>
      </c>
      <c r="G243" s="68" t="s">
        <v>410</v>
      </c>
      <c r="H243" s="66">
        <v>20</v>
      </c>
      <c r="I243" s="66">
        <v>294</v>
      </c>
      <c r="J243" s="66">
        <v>5190440</v>
      </c>
      <c r="K243" s="88">
        <v>17654.557823129253</v>
      </c>
    </row>
    <row r="244" spans="3:11" ht="18" customHeight="1">
      <c r="C244" s="16">
        <v>160</v>
      </c>
      <c r="D244" s="138" t="s">
        <v>786</v>
      </c>
      <c r="E244" s="70" t="s">
        <v>103</v>
      </c>
      <c r="F244" s="67" t="s">
        <v>191</v>
      </c>
      <c r="G244" s="68" t="s">
        <v>410</v>
      </c>
      <c r="H244" s="66">
        <v>10</v>
      </c>
      <c r="I244" s="66">
        <v>99</v>
      </c>
      <c r="J244" s="66">
        <v>1537261</v>
      </c>
      <c r="K244" s="88">
        <v>15527.888888888889</v>
      </c>
    </row>
    <row r="245" spans="3:11" ht="18" customHeight="1">
      <c r="C245" s="16">
        <v>161</v>
      </c>
      <c r="D245" s="138" t="s">
        <v>717</v>
      </c>
      <c r="E245" s="71" t="s">
        <v>114</v>
      </c>
      <c r="F245" s="67" t="s">
        <v>191</v>
      </c>
      <c r="G245" s="68" t="s">
        <v>410</v>
      </c>
      <c r="H245" s="66">
        <v>40</v>
      </c>
      <c r="I245" s="66">
        <v>490</v>
      </c>
      <c r="J245" s="66">
        <v>10631430</v>
      </c>
      <c r="K245" s="89">
        <v>21696.79591836735</v>
      </c>
    </row>
    <row r="246" spans="3:11" ht="18" customHeight="1">
      <c r="C246" s="16">
        <v>162</v>
      </c>
      <c r="D246" s="138" t="s">
        <v>594</v>
      </c>
      <c r="E246" s="71" t="s">
        <v>430</v>
      </c>
      <c r="F246" s="67" t="s">
        <v>191</v>
      </c>
      <c r="G246" s="68" t="s">
        <v>410</v>
      </c>
      <c r="H246" s="66">
        <v>10</v>
      </c>
      <c r="I246" s="66">
        <v>0</v>
      </c>
      <c r="J246" s="66">
        <v>0</v>
      </c>
      <c r="K246" s="89">
        <v>0</v>
      </c>
    </row>
    <row r="247" spans="3:11" ht="18" customHeight="1">
      <c r="C247" s="16">
        <v>163</v>
      </c>
      <c r="D247" s="138" t="s">
        <v>650</v>
      </c>
      <c r="E247" s="72" t="s">
        <v>454</v>
      </c>
      <c r="F247" s="67" t="s">
        <v>200</v>
      </c>
      <c r="G247" s="68" t="s">
        <v>410</v>
      </c>
      <c r="H247" s="66">
        <v>20</v>
      </c>
      <c r="I247" s="66">
        <v>188</v>
      </c>
      <c r="J247" s="66">
        <v>2265736</v>
      </c>
      <c r="K247" s="88">
        <v>12051.787234042553</v>
      </c>
    </row>
    <row r="248" spans="3:11" ht="18" customHeight="1">
      <c r="C248" s="16">
        <v>164</v>
      </c>
      <c r="D248" s="138" t="s">
        <v>680</v>
      </c>
      <c r="E248" s="78" t="s">
        <v>109</v>
      </c>
      <c r="F248" s="67" t="s">
        <v>200</v>
      </c>
      <c r="G248" s="68" t="s">
        <v>410</v>
      </c>
      <c r="H248" s="66">
        <v>20</v>
      </c>
      <c r="I248" s="66">
        <v>240</v>
      </c>
      <c r="J248" s="66">
        <v>3325700</v>
      </c>
      <c r="K248" s="88">
        <v>13857.083333333334</v>
      </c>
    </row>
    <row r="249" spans="3:11" ht="18" customHeight="1">
      <c r="C249" s="16">
        <v>165</v>
      </c>
      <c r="D249" s="138" t="s">
        <v>691</v>
      </c>
      <c r="E249" s="71" t="s">
        <v>105</v>
      </c>
      <c r="F249" s="67" t="s">
        <v>200</v>
      </c>
      <c r="G249" s="68" t="s">
        <v>410</v>
      </c>
      <c r="H249" s="66">
        <v>28</v>
      </c>
      <c r="I249" s="66">
        <v>287</v>
      </c>
      <c r="J249" s="66">
        <v>2128309</v>
      </c>
      <c r="K249" s="88">
        <v>7415.710801393729</v>
      </c>
    </row>
    <row r="250" spans="3:11" ht="18" customHeight="1">
      <c r="C250" s="16">
        <v>166</v>
      </c>
      <c r="D250" s="138" t="s">
        <v>704</v>
      </c>
      <c r="E250" s="71" t="s">
        <v>214</v>
      </c>
      <c r="F250" s="67" t="s">
        <v>200</v>
      </c>
      <c r="G250" s="68" t="s">
        <v>410</v>
      </c>
      <c r="H250" s="66">
        <v>20</v>
      </c>
      <c r="I250" s="66">
        <v>273</v>
      </c>
      <c r="J250" s="66">
        <v>9558650</v>
      </c>
      <c r="K250" s="88">
        <v>35013.369963369965</v>
      </c>
    </row>
    <row r="251" spans="3:11" ht="18" customHeight="1">
      <c r="C251" s="16">
        <v>167</v>
      </c>
      <c r="D251" s="138" t="s">
        <v>756</v>
      </c>
      <c r="E251" s="71" t="s">
        <v>107</v>
      </c>
      <c r="F251" s="67" t="s">
        <v>200</v>
      </c>
      <c r="G251" s="75" t="s">
        <v>410</v>
      </c>
      <c r="H251" s="66">
        <v>20</v>
      </c>
      <c r="I251" s="66">
        <v>292</v>
      </c>
      <c r="J251" s="66">
        <v>4527540</v>
      </c>
      <c r="K251" s="89">
        <v>15505.27397260274</v>
      </c>
    </row>
    <row r="252" spans="3:11" ht="18" customHeight="1">
      <c r="C252" s="16">
        <v>168</v>
      </c>
      <c r="D252" s="138" t="s">
        <v>784</v>
      </c>
      <c r="E252" s="71" t="s">
        <v>500</v>
      </c>
      <c r="F252" s="67" t="s">
        <v>200</v>
      </c>
      <c r="G252" s="68" t="s">
        <v>410</v>
      </c>
      <c r="H252" s="66">
        <v>32</v>
      </c>
      <c r="I252" s="66">
        <v>248</v>
      </c>
      <c r="J252" s="66">
        <v>1299809</v>
      </c>
      <c r="K252" s="89">
        <v>5241.165322580645</v>
      </c>
    </row>
    <row r="253" spans="3:11" ht="18" customHeight="1">
      <c r="C253" s="16">
        <v>169</v>
      </c>
      <c r="D253" s="138" t="s">
        <v>755</v>
      </c>
      <c r="E253" s="71" t="s">
        <v>106</v>
      </c>
      <c r="F253" s="67" t="s">
        <v>200</v>
      </c>
      <c r="G253" s="68" t="s">
        <v>410</v>
      </c>
      <c r="H253" s="66">
        <v>20</v>
      </c>
      <c r="I253" s="66">
        <v>189</v>
      </c>
      <c r="J253" s="66">
        <v>3694540</v>
      </c>
      <c r="K253" s="89">
        <v>19547.830687830687</v>
      </c>
    </row>
    <row r="254" spans="3:11" ht="18" customHeight="1">
      <c r="C254" s="16">
        <v>170</v>
      </c>
      <c r="D254" s="138" t="s">
        <v>741</v>
      </c>
      <c r="E254" s="71" t="s">
        <v>334</v>
      </c>
      <c r="F254" s="67" t="s">
        <v>200</v>
      </c>
      <c r="G254" s="68" t="s">
        <v>410</v>
      </c>
      <c r="H254" s="66">
        <v>10</v>
      </c>
      <c r="I254" s="66">
        <v>121</v>
      </c>
      <c r="J254" s="66">
        <v>1049925</v>
      </c>
      <c r="K254" s="89">
        <v>8677.066115702479</v>
      </c>
    </row>
    <row r="255" spans="3:11" ht="18" customHeight="1">
      <c r="C255" s="16">
        <v>171</v>
      </c>
      <c r="D255" s="138" t="s">
        <v>696</v>
      </c>
      <c r="E255" s="70" t="s">
        <v>113</v>
      </c>
      <c r="F255" s="67" t="s">
        <v>190</v>
      </c>
      <c r="G255" s="68" t="s">
        <v>410</v>
      </c>
      <c r="H255" s="66">
        <v>20</v>
      </c>
      <c r="I255" s="66">
        <v>163</v>
      </c>
      <c r="J255" s="66">
        <v>2987500</v>
      </c>
      <c r="K255" s="88">
        <v>18328.220858895704</v>
      </c>
    </row>
    <row r="256" spans="3:11" ht="18" customHeight="1">
      <c r="C256" s="16">
        <v>172</v>
      </c>
      <c r="D256" s="138" t="s">
        <v>763</v>
      </c>
      <c r="E256" s="71" t="s">
        <v>215</v>
      </c>
      <c r="F256" s="67" t="s">
        <v>190</v>
      </c>
      <c r="G256" s="75" t="s">
        <v>410</v>
      </c>
      <c r="H256" s="66">
        <v>20</v>
      </c>
      <c r="I256" s="66">
        <v>243</v>
      </c>
      <c r="J256" s="66">
        <v>4160350</v>
      </c>
      <c r="K256" s="89">
        <v>17120.781893004114</v>
      </c>
    </row>
    <row r="257" spans="3:11" ht="18" customHeight="1">
      <c r="C257" s="16">
        <v>173</v>
      </c>
      <c r="D257" s="138" t="s">
        <v>561</v>
      </c>
      <c r="E257" s="71" t="s">
        <v>112</v>
      </c>
      <c r="F257" s="67" t="s">
        <v>190</v>
      </c>
      <c r="G257" s="75" t="s">
        <v>410</v>
      </c>
      <c r="H257" s="66">
        <v>10</v>
      </c>
      <c r="I257" s="66">
        <v>123</v>
      </c>
      <c r="J257" s="66">
        <v>5014200</v>
      </c>
      <c r="K257" s="89">
        <v>40765.85365853659</v>
      </c>
    </row>
    <row r="258" spans="3:11" ht="18" customHeight="1">
      <c r="C258" s="16">
        <v>174</v>
      </c>
      <c r="D258" s="138" t="s">
        <v>740</v>
      </c>
      <c r="E258" s="71" t="s">
        <v>111</v>
      </c>
      <c r="F258" s="67" t="s">
        <v>190</v>
      </c>
      <c r="G258" s="68" t="s">
        <v>410</v>
      </c>
      <c r="H258" s="66">
        <v>14</v>
      </c>
      <c r="I258" s="66">
        <v>192</v>
      </c>
      <c r="J258" s="66">
        <v>4692490</v>
      </c>
      <c r="K258" s="89">
        <v>24440.052083333332</v>
      </c>
    </row>
    <row r="259" spans="3:11" ht="18" customHeight="1">
      <c r="C259" s="16">
        <v>175</v>
      </c>
      <c r="D259" s="138" t="s">
        <v>837</v>
      </c>
      <c r="E259" s="71" t="s">
        <v>150</v>
      </c>
      <c r="F259" s="67" t="s">
        <v>190</v>
      </c>
      <c r="G259" s="68" t="s">
        <v>410</v>
      </c>
      <c r="H259" s="66">
        <v>34</v>
      </c>
      <c r="I259" s="66">
        <v>595</v>
      </c>
      <c r="J259" s="66">
        <v>13028000</v>
      </c>
      <c r="K259" s="89">
        <v>21895.798319327732</v>
      </c>
    </row>
    <row r="260" spans="3:11" ht="18" customHeight="1">
      <c r="C260" s="16">
        <v>176</v>
      </c>
      <c r="D260" s="138" t="s">
        <v>634</v>
      </c>
      <c r="E260" s="70" t="s">
        <v>446</v>
      </c>
      <c r="F260" s="67" t="s">
        <v>635</v>
      </c>
      <c r="G260" s="68" t="s">
        <v>410</v>
      </c>
      <c r="H260" s="66">
        <v>20</v>
      </c>
      <c r="I260" s="66">
        <v>204</v>
      </c>
      <c r="J260" s="66">
        <v>3570281</v>
      </c>
      <c r="K260" s="88">
        <v>17501.37745098039</v>
      </c>
    </row>
    <row r="261" spans="3:11" ht="18" customHeight="1">
      <c r="C261" s="16">
        <v>177</v>
      </c>
      <c r="D261" s="138" t="s">
        <v>541</v>
      </c>
      <c r="E261" s="65" t="s">
        <v>394</v>
      </c>
      <c r="F261" s="67" t="s">
        <v>186</v>
      </c>
      <c r="G261" s="68" t="s">
        <v>410</v>
      </c>
      <c r="H261" s="66">
        <v>25</v>
      </c>
      <c r="I261" s="66">
        <v>294</v>
      </c>
      <c r="J261" s="66">
        <v>11803950</v>
      </c>
      <c r="K261" s="88">
        <v>40149.489795918365</v>
      </c>
    </row>
    <row r="262" spans="3:11" ht="18" customHeight="1">
      <c r="C262" s="16">
        <v>178</v>
      </c>
      <c r="D262" s="138" t="s">
        <v>646</v>
      </c>
      <c r="E262" s="70" t="s">
        <v>450</v>
      </c>
      <c r="F262" s="67" t="s">
        <v>186</v>
      </c>
      <c r="G262" s="68" t="s">
        <v>410</v>
      </c>
      <c r="H262" s="66">
        <v>20</v>
      </c>
      <c r="I262" s="66">
        <v>82</v>
      </c>
      <c r="J262" s="66">
        <v>1643352</v>
      </c>
      <c r="K262" s="88">
        <v>20040.878048780487</v>
      </c>
    </row>
    <row r="263" spans="3:11" ht="18" customHeight="1">
      <c r="C263" s="16">
        <v>179</v>
      </c>
      <c r="D263" s="138" t="s">
        <v>666</v>
      </c>
      <c r="E263" s="70" t="s">
        <v>313</v>
      </c>
      <c r="F263" s="67" t="s">
        <v>186</v>
      </c>
      <c r="G263" s="68" t="s">
        <v>410</v>
      </c>
      <c r="H263" s="66">
        <v>20</v>
      </c>
      <c r="I263" s="66">
        <v>222</v>
      </c>
      <c r="J263" s="66">
        <v>4772824</v>
      </c>
      <c r="K263" s="88">
        <v>21499.207207207208</v>
      </c>
    </row>
    <row r="264" spans="1:11" ht="18" customHeight="1">
      <c r="A264" s="6"/>
      <c r="C264" s="16">
        <v>180</v>
      </c>
      <c r="D264" s="138" t="s">
        <v>682</v>
      </c>
      <c r="E264" s="70" t="s">
        <v>255</v>
      </c>
      <c r="F264" s="67" t="s">
        <v>186</v>
      </c>
      <c r="G264" s="68" t="s">
        <v>410</v>
      </c>
      <c r="H264" s="66">
        <v>20</v>
      </c>
      <c r="I264" s="66">
        <v>176</v>
      </c>
      <c r="J264" s="66">
        <v>11035040</v>
      </c>
      <c r="K264" s="88">
        <v>62699.09090909091</v>
      </c>
    </row>
    <row r="265" spans="1:11" ht="18" customHeight="1">
      <c r="A265" s="6"/>
      <c r="C265" s="16">
        <v>181</v>
      </c>
      <c r="D265" s="138" t="s">
        <v>683</v>
      </c>
      <c r="E265" s="70" t="s">
        <v>467</v>
      </c>
      <c r="F265" s="67" t="s">
        <v>186</v>
      </c>
      <c r="G265" s="68" t="s">
        <v>410</v>
      </c>
      <c r="H265" s="66">
        <v>50</v>
      </c>
      <c r="I265" s="66">
        <v>567</v>
      </c>
      <c r="J265" s="66">
        <v>19986385</v>
      </c>
      <c r="K265" s="88">
        <v>35249.35626102293</v>
      </c>
    </row>
    <row r="266" spans="1:11" ht="18" customHeight="1">
      <c r="A266" s="6"/>
      <c r="C266" s="16">
        <v>182</v>
      </c>
      <c r="D266" s="138" t="s">
        <v>690</v>
      </c>
      <c r="E266" s="70" t="s">
        <v>133</v>
      </c>
      <c r="F266" s="67" t="s">
        <v>186</v>
      </c>
      <c r="G266" s="68" t="s">
        <v>410</v>
      </c>
      <c r="H266" s="66">
        <v>20</v>
      </c>
      <c r="I266" s="66">
        <v>343</v>
      </c>
      <c r="J266" s="66">
        <v>8836700</v>
      </c>
      <c r="K266" s="88">
        <v>25762.973760932946</v>
      </c>
    </row>
    <row r="267" spans="1:11" ht="18" customHeight="1">
      <c r="A267" s="17"/>
      <c r="C267" s="16">
        <v>183</v>
      </c>
      <c r="D267" s="138" t="s">
        <v>694</v>
      </c>
      <c r="E267" s="71" t="s">
        <v>472</v>
      </c>
      <c r="F267" s="67" t="s">
        <v>186</v>
      </c>
      <c r="G267" s="68" t="s">
        <v>410</v>
      </c>
      <c r="H267" s="66">
        <v>20</v>
      </c>
      <c r="I267" s="66">
        <v>268</v>
      </c>
      <c r="J267" s="66">
        <v>11389347</v>
      </c>
      <c r="K267" s="88">
        <v>42497.56343283582</v>
      </c>
    </row>
    <row r="268" spans="1:11" ht="18" customHeight="1">
      <c r="A268" s="6"/>
      <c r="C268" s="16">
        <v>184</v>
      </c>
      <c r="D268" s="138" t="s">
        <v>698</v>
      </c>
      <c r="E268" s="65" t="s">
        <v>288</v>
      </c>
      <c r="F268" s="67" t="s">
        <v>186</v>
      </c>
      <c r="G268" s="68" t="s">
        <v>410</v>
      </c>
      <c r="H268" s="66">
        <v>20</v>
      </c>
      <c r="I268" s="66">
        <v>230</v>
      </c>
      <c r="J268" s="66">
        <v>8251000</v>
      </c>
      <c r="K268" s="88">
        <v>35873.913043478264</v>
      </c>
    </row>
    <row r="269" spans="1:11" ht="18" customHeight="1">
      <c r="A269" s="6"/>
      <c r="C269" s="16">
        <v>185</v>
      </c>
      <c r="D269" s="138">
        <v>4611500135</v>
      </c>
      <c r="E269" s="70" t="s">
        <v>115</v>
      </c>
      <c r="F269" s="67" t="s">
        <v>186</v>
      </c>
      <c r="G269" s="68" t="s">
        <v>410</v>
      </c>
      <c r="H269" s="66">
        <v>20</v>
      </c>
      <c r="I269" s="66">
        <v>429</v>
      </c>
      <c r="J269" s="66">
        <v>5998800</v>
      </c>
      <c r="K269" s="88">
        <v>13983.216783216783</v>
      </c>
    </row>
    <row r="270" spans="1:11" ht="18" customHeight="1">
      <c r="A270" s="6"/>
      <c r="C270" s="16">
        <v>186</v>
      </c>
      <c r="D270" s="138" t="s">
        <v>749</v>
      </c>
      <c r="E270" s="70" t="s">
        <v>264</v>
      </c>
      <c r="F270" s="67" t="s">
        <v>186</v>
      </c>
      <c r="G270" s="68" t="s">
        <v>410</v>
      </c>
      <c r="H270" s="66">
        <v>20</v>
      </c>
      <c r="I270" s="66">
        <v>266</v>
      </c>
      <c r="J270" s="66">
        <v>3575964</v>
      </c>
      <c r="K270" s="88">
        <v>13443.473684210527</v>
      </c>
    </row>
    <row r="271" spans="1:11" ht="18" customHeight="1">
      <c r="A271" s="6"/>
      <c r="C271" s="16">
        <v>187</v>
      </c>
      <c r="D271" s="138" t="s">
        <v>779</v>
      </c>
      <c r="E271" s="70" t="s">
        <v>480</v>
      </c>
      <c r="F271" s="67" t="s">
        <v>186</v>
      </c>
      <c r="G271" s="75" t="s">
        <v>410</v>
      </c>
      <c r="H271" s="66">
        <v>20</v>
      </c>
      <c r="I271" s="66">
        <v>23</v>
      </c>
      <c r="J271" s="66">
        <v>352230</v>
      </c>
      <c r="K271" s="89">
        <v>15314.347826086956</v>
      </c>
    </row>
    <row r="272" spans="1:11" ht="18" customHeight="1">
      <c r="A272" s="6"/>
      <c r="C272" s="16">
        <v>188</v>
      </c>
      <c r="D272" s="138" t="s">
        <v>791</v>
      </c>
      <c r="E272" s="71" t="s">
        <v>488</v>
      </c>
      <c r="F272" s="67" t="s">
        <v>186</v>
      </c>
      <c r="G272" s="75" t="s">
        <v>410</v>
      </c>
      <c r="H272" s="66">
        <v>10</v>
      </c>
      <c r="I272" s="66">
        <v>75</v>
      </c>
      <c r="J272" s="66">
        <v>1035868</v>
      </c>
      <c r="K272" s="89">
        <v>13811.573333333334</v>
      </c>
    </row>
    <row r="273" spans="1:11" ht="18" customHeight="1">
      <c r="A273" s="6"/>
      <c r="C273" s="16">
        <v>189</v>
      </c>
      <c r="D273" s="138" t="s">
        <v>798</v>
      </c>
      <c r="E273" s="71" t="s">
        <v>122</v>
      </c>
      <c r="F273" s="67" t="s">
        <v>186</v>
      </c>
      <c r="G273" s="68" t="s">
        <v>410</v>
      </c>
      <c r="H273" s="66">
        <v>16</v>
      </c>
      <c r="I273" s="66">
        <v>201</v>
      </c>
      <c r="J273" s="66">
        <v>4669050</v>
      </c>
      <c r="K273" s="89">
        <v>23229.10447761194</v>
      </c>
    </row>
    <row r="274" spans="1:11" ht="18" customHeight="1">
      <c r="A274" s="6"/>
      <c r="C274" s="16">
        <v>190</v>
      </c>
      <c r="D274" s="138" t="s">
        <v>776</v>
      </c>
      <c r="E274" s="71" t="s">
        <v>121</v>
      </c>
      <c r="F274" s="67" t="s">
        <v>186</v>
      </c>
      <c r="G274" s="68" t="s">
        <v>410</v>
      </c>
      <c r="H274" s="66">
        <v>20</v>
      </c>
      <c r="I274" s="66">
        <v>159</v>
      </c>
      <c r="J274" s="66">
        <v>1757265</v>
      </c>
      <c r="K274" s="89">
        <v>11051.981132075472</v>
      </c>
    </row>
    <row r="275" spans="1:11" ht="18" customHeight="1">
      <c r="A275" s="6"/>
      <c r="C275" s="16">
        <v>191</v>
      </c>
      <c r="D275" s="138" t="s">
        <v>772</v>
      </c>
      <c r="E275" s="71" t="s">
        <v>117</v>
      </c>
      <c r="F275" s="67" t="s">
        <v>186</v>
      </c>
      <c r="G275" s="68" t="s">
        <v>410</v>
      </c>
      <c r="H275" s="66">
        <v>20</v>
      </c>
      <c r="I275" s="66">
        <v>261</v>
      </c>
      <c r="J275" s="66">
        <v>11808310</v>
      </c>
      <c r="K275" s="89">
        <v>45242.56704980843</v>
      </c>
    </row>
    <row r="276" spans="1:11" ht="18" customHeight="1">
      <c r="A276" s="6"/>
      <c r="C276" s="16">
        <v>192</v>
      </c>
      <c r="D276" s="138" t="s">
        <v>767</v>
      </c>
      <c r="E276" s="71" t="s">
        <v>495</v>
      </c>
      <c r="F276" s="67" t="s">
        <v>186</v>
      </c>
      <c r="G276" s="68" t="s">
        <v>410</v>
      </c>
      <c r="H276" s="66">
        <v>11</v>
      </c>
      <c r="I276" s="66">
        <v>63</v>
      </c>
      <c r="J276" s="66">
        <v>340963</v>
      </c>
      <c r="K276" s="89">
        <v>5412.111111111111</v>
      </c>
    </row>
    <row r="277" spans="1:11" ht="18" customHeight="1">
      <c r="A277" s="6"/>
      <c r="C277" s="16">
        <v>193</v>
      </c>
      <c r="D277" s="138" t="s">
        <v>744</v>
      </c>
      <c r="E277" s="71" t="s">
        <v>118</v>
      </c>
      <c r="F277" s="67" t="s">
        <v>186</v>
      </c>
      <c r="G277" s="68" t="s">
        <v>410</v>
      </c>
      <c r="H277" s="66">
        <v>16</v>
      </c>
      <c r="I277" s="66">
        <v>188</v>
      </c>
      <c r="J277" s="66">
        <v>3204771</v>
      </c>
      <c r="K277" s="89">
        <v>17046.65425531915</v>
      </c>
    </row>
    <row r="278" spans="1:11" ht="18" customHeight="1">
      <c r="A278" s="6"/>
      <c r="C278" s="16">
        <v>194</v>
      </c>
      <c r="D278" s="138" t="s">
        <v>768</v>
      </c>
      <c r="E278" s="71" t="s">
        <v>291</v>
      </c>
      <c r="F278" s="67" t="s">
        <v>186</v>
      </c>
      <c r="G278" s="68" t="s">
        <v>410</v>
      </c>
      <c r="H278" s="66">
        <v>20</v>
      </c>
      <c r="I278" s="66">
        <v>333</v>
      </c>
      <c r="J278" s="66">
        <v>7888160</v>
      </c>
      <c r="K278" s="89">
        <v>23688.16816816817</v>
      </c>
    </row>
    <row r="279" spans="1:11" ht="18" customHeight="1">
      <c r="A279" s="6"/>
      <c r="C279" s="16">
        <v>195</v>
      </c>
      <c r="D279" s="138" t="s">
        <v>850</v>
      </c>
      <c r="E279" s="71" t="s">
        <v>536</v>
      </c>
      <c r="F279" s="67" t="s">
        <v>186</v>
      </c>
      <c r="G279" s="68" t="s">
        <v>410</v>
      </c>
      <c r="H279" s="66">
        <v>20</v>
      </c>
      <c r="I279" s="66">
        <v>218</v>
      </c>
      <c r="J279" s="66">
        <v>3378640</v>
      </c>
      <c r="K279" s="89">
        <v>15498.348623853211</v>
      </c>
    </row>
    <row r="280" spans="1:11" ht="18" customHeight="1">
      <c r="A280" s="6"/>
      <c r="C280" s="16">
        <v>196</v>
      </c>
      <c r="D280" s="138" t="s">
        <v>667</v>
      </c>
      <c r="E280" s="70" t="s">
        <v>128</v>
      </c>
      <c r="F280" s="67" t="s">
        <v>195</v>
      </c>
      <c r="G280" s="68" t="s">
        <v>410</v>
      </c>
      <c r="H280" s="66">
        <v>20</v>
      </c>
      <c r="I280" s="66">
        <v>53</v>
      </c>
      <c r="J280" s="66">
        <v>1131059</v>
      </c>
      <c r="K280" s="88">
        <v>21340.735849056604</v>
      </c>
    </row>
    <row r="281" spans="1:11" ht="18" customHeight="1">
      <c r="A281" s="17"/>
      <c r="C281" s="16">
        <v>197</v>
      </c>
      <c r="D281" s="138" t="s">
        <v>679</v>
      </c>
      <c r="E281" s="70" t="s">
        <v>124</v>
      </c>
      <c r="F281" s="67" t="s">
        <v>195</v>
      </c>
      <c r="G281" s="68" t="s">
        <v>410</v>
      </c>
      <c r="H281" s="66">
        <v>40</v>
      </c>
      <c r="I281" s="66">
        <v>633</v>
      </c>
      <c r="J281" s="66">
        <v>13158800</v>
      </c>
      <c r="K281" s="88">
        <v>20787.993680884676</v>
      </c>
    </row>
    <row r="282" spans="1:11" ht="18" customHeight="1">
      <c r="A282" s="6"/>
      <c r="C282" s="16">
        <v>198</v>
      </c>
      <c r="D282" s="138" t="s">
        <v>689</v>
      </c>
      <c r="E282" s="70" t="s">
        <v>471</v>
      </c>
      <c r="F282" s="67" t="s">
        <v>195</v>
      </c>
      <c r="G282" s="68" t="s">
        <v>410</v>
      </c>
      <c r="H282" s="66">
        <v>20</v>
      </c>
      <c r="I282" s="66">
        <v>456</v>
      </c>
      <c r="J282" s="66">
        <v>7163139</v>
      </c>
      <c r="K282" s="88">
        <v>15708.638157894737</v>
      </c>
    </row>
    <row r="283" spans="1:11" ht="18" customHeight="1">
      <c r="A283" s="17"/>
      <c r="C283" s="16">
        <v>199</v>
      </c>
      <c r="D283" s="138" t="s">
        <v>759</v>
      </c>
      <c r="E283" s="71" t="s">
        <v>125</v>
      </c>
      <c r="F283" s="67" t="s">
        <v>195</v>
      </c>
      <c r="G283" s="75" t="s">
        <v>410</v>
      </c>
      <c r="H283" s="66">
        <v>40</v>
      </c>
      <c r="I283" s="66">
        <v>222</v>
      </c>
      <c r="J283" s="66">
        <v>10097805</v>
      </c>
      <c r="K283" s="89">
        <v>45485.60810810811</v>
      </c>
    </row>
    <row r="284" spans="1:11" ht="18" customHeight="1">
      <c r="A284" s="6"/>
      <c r="C284" s="16">
        <v>200</v>
      </c>
      <c r="D284" s="138">
        <v>4611600190</v>
      </c>
      <c r="E284" s="71" t="s">
        <v>126</v>
      </c>
      <c r="F284" s="67" t="s">
        <v>195</v>
      </c>
      <c r="G284" s="75" t="s">
        <v>410</v>
      </c>
      <c r="H284" s="66">
        <v>20</v>
      </c>
      <c r="I284" s="66">
        <v>232</v>
      </c>
      <c r="J284" s="66">
        <v>10728116</v>
      </c>
      <c r="K284" s="89">
        <v>46241.879310344826</v>
      </c>
    </row>
    <row r="285" spans="1:11" ht="18" customHeight="1">
      <c r="A285" s="6"/>
      <c r="C285" s="16">
        <v>201</v>
      </c>
      <c r="D285" s="138" t="s">
        <v>792</v>
      </c>
      <c r="E285" s="71" t="s">
        <v>329</v>
      </c>
      <c r="F285" s="67" t="s">
        <v>195</v>
      </c>
      <c r="G285" s="68" t="s">
        <v>410</v>
      </c>
      <c r="H285" s="66">
        <v>10</v>
      </c>
      <c r="I285" s="66">
        <v>115</v>
      </c>
      <c r="J285" s="66">
        <v>2380412</v>
      </c>
      <c r="K285" s="89">
        <v>20699.234782608695</v>
      </c>
    </row>
    <row r="286" spans="1:11" ht="18" customHeight="1">
      <c r="A286" s="6"/>
      <c r="C286" s="16">
        <v>202</v>
      </c>
      <c r="D286" s="138" t="s">
        <v>754</v>
      </c>
      <c r="E286" s="71" t="s">
        <v>127</v>
      </c>
      <c r="F286" s="67" t="s">
        <v>195</v>
      </c>
      <c r="G286" s="68" t="s">
        <v>410</v>
      </c>
      <c r="H286" s="66">
        <v>20</v>
      </c>
      <c r="I286" s="66">
        <v>72</v>
      </c>
      <c r="J286" s="66">
        <v>912700</v>
      </c>
      <c r="K286" s="89">
        <v>12676.388888888889</v>
      </c>
    </row>
    <row r="287" spans="1:11" ht="18" customHeight="1">
      <c r="A287" s="6"/>
      <c r="C287" s="16">
        <v>203</v>
      </c>
      <c r="D287" s="138" t="s">
        <v>735</v>
      </c>
      <c r="E287" s="71" t="s">
        <v>318</v>
      </c>
      <c r="F287" s="67" t="s">
        <v>195</v>
      </c>
      <c r="G287" s="68" t="s">
        <v>410</v>
      </c>
      <c r="H287" s="66">
        <v>20</v>
      </c>
      <c r="I287" s="66">
        <v>154</v>
      </c>
      <c r="J287" s="66">
        <v>1002495</v>
      </c>
      <c r="K287" s="89">
        <v>6509.707792207792</v>
      </c>
    </row>
    <row r="288" spans="1:11" ht="18" customHeight="1">
      <c r="A288" s="6"/>
      <c r="C288" s="16">
        <v>204</v>
      </c>
      <c r="D288" s="138" t="s">
        <v>632</v>
      </c>
      <c r="E288" s="70" t="s">
        <v>325</v>
      </c>
      <c r="F288" s="67" t="s">
        <v>216</v>
      </c>
      <c r="G288" s="68" t="s">
        <v>410</v>
      </c>
      <c r="H288" s="66">
        <v>30</v>
      </c>
      <c r="I288" s="66">
        <v>326</v>
      </c>
      <c r="J288" s="66">
        <v>3420690</v>
      </c>
      <c r="K288" s="88">
        <v>10492.914110429449</v>
      </c>
    </row>
    <row r="289" spans="1:11" ht="18" customHeight="1">
      <c r="A289" s="17"/>
      <c r="C289" s="16">
        <v>205</v>
      </c>
      <c r="D289" s="138" t="s">
        <v>654</v>
      </c>
      <c r="E289" s="73" t="s">
        <v>130</v>
      </c>
      <c r="F289" s="67" t="s">
        <v>216</v>
      </c>
      <c r="G289" s="68" t="s">
        <v>410</v>
      </c>
      <c r="H289" s="66">
        <v>20</v>
      </c>
      <c r="I289" s="66">
        <v>230</v>
      </c>
      <c r="J289" s="66">
        <v>4632800</v>
      </c>
      <c r="K289" s="88">
        <v>20142.608695652172</v>
      </c>
    </row>
    <row r="290" spans="1:11" ht="18" customHeight="1">
      <c r="A290" s="6"/>
      <c r="C290" s="16">
        <v>206</v>
      </c>
      <c r="D290" s="138" t="s">
        <v>665</v>
      </c>
      <c r="E290" s="71" t="s">
        <v>129</v>
      </c>
      <c r="F290" s="67" t="s">
        <v>216</v>
      </c>
      <c r="G290" s="68" t="s">
        <v>410</v>
      </c>
      <c r="H290" s="66">
        <v>14</v>
      </c>
      <c r="I290" s="66">
        <v>196</v>
      </c>
      <c r="J290" s="66">
        <v>5658035</v>
      </c>
      <c r="K290" s="88">
        <v>28867.525510204083</v>
      </c>
    </row>
    <row r="291" spans="1:11" ht="18" customHeight="1">
      <c r="A291" s="6"/>
      <c r="C291" s="16">
        <v>207</v>
      </c>
      <c r="D291" s="138" t="s">
        <v>668</v>
      </c>
      <c r="E291" s="70" t="s">
        <v>461</v>
      </c>
      <c r="F291" s="67" t="s">
        <v>216</v>
      </c>
      <c r="G291" s="68" t="s">
        <v>410</v>
      </c>
      <c r="H291" s="66">
        <v>20</v>
      </c>
      <c r="I291" s="66">
        <v>246</v>
      </c>
      <c r="J291" s="66">
        <v>4213053</v>
      </c>
      <c r="K291" s="88">
        <v>17126.231707317074</v>
      </c>
    </row>
    <row r="292" spans="1:11" ht="18" customHeight="1">
      <c r="A292" s="6"/>
      <c r="C292" s="16">
        <v>208</v>
      </c>
      <c r="D292" s="138" t="s">
        <v>697</v>
      </c>
      <c r="E292" s="70" t="s">
        <v>132</v>
      </c>
      <c r="F292" s="67" t="s">
        <v>216</v>
      </c>
      <c r="G292" s="68" t="s">
        <v>410</v>
      </c>
      <c r="H292" s="66">
        <v>20</v>
      </c>
      <c r="I292" s="66">
        <v>286</v>
      </c>
      <c r="J292" s="66">
        <v>6309100</v>
      </c>
      <c r="K292" s="88">
        <v>22059.79020979021</v>
      </c>
    </row>
    <row r="293" spans="1:11" ht="18" customHeight="1">
      <c r="A293" s="6"/>
      <c r="C293" s="16">
        <v>209</v>
      </c>
      <c r="D293" s="138" t="s">
        <v>715</v>
      </c>
      <c r="E293" s="70" t="s">
        <v>131</v>
      </c>
      <c r="F293" s="67" t="s">
        <v>216</v>
      </c>
      <c r="G293" s="75" t="s">
        <v>410</v>
      </c>
      <c r="H293" s="66">
        <v>20</v>
      </c>
      <c r="I293" s="66">
        <v>173</v>
      </c>
      <c r="J293" s="66">
        <v>3185950</v>
      </c>
      <c r="K293" s="89">
        <v>18415.895953757226</v>
      </c>
    </row>
    <row r="294" spans="1:11" ht="18" customHeight="1">
      <c r="A294" s="6"/>
      <c r="C294" s="16">
        <v>210</v>
      </c>
      <c r="D294" s="138" t="s">
        <v>800</v>
      </c>
      <c r="E294" s="71" t="s">
        <v>239</v>
      </c>
      <c r="F294" s="67" t="s">
        <v>216</v>
      </c>
      <c r="G294" s="75" t="s">
        <v>410</v>
      </c>
      <c r="H294" s="66">
        <v>20</v>
      </c>
      <c r="I294" s="66">
        <v>216</v>
      </c>
      <c r="J294" s="66">
        <v>3292930</v>
      </c>
      <c r="K294" s="89">
        <v>15245.046296296296</v>
      </c>
    </row>
    <row r="295" spans="1:11" ht="18" customHeight="1">
      <c r="A295" s="6"/>
      <c r="C295" s="16">
        <v>211</v>
      </c>
      <c r="D295" s="138" t="s">
        <v>760</v>
      </c>
      <c r="E295" s="71" t="s">
        <v>503</v>
      </c>
      <c r="F295" s="67" t="s">
        <v>216</v>
      </c>
      <c r="G295" s="68" t="s">
        <v>410</v>
      </c>
      <c r="H295" s="66">
        <v>20</v>
      </c>
      <c r="I295" s="66">
        <v>221</v>
      </c>
      <c r="J295" s="66">
        <v>3622500</v>
      </c>
      <c r="K295" s="89">
        <v>16391.402714932126</v>
      </c>
    </row>
    <row r="296" spans="1:11" ht="18" customHeight="1">
      <c r="A296" s="6"/>
      <c r="C296" s="16">
        <v>212</v>
      </c>
      <c r="D296" s="138" t="s">
        <v>825</v>
      </c>
      <c r="E296" s="71" t="s">
        <v>524</v>
      </c>
      <c r="F296" s="67" t="s">
        <v>216</v>
      </c>
      <c r="G296" s="68" t="s">
        <v>410</v>
      </c>
      <c r="H296" s="66">
        <v>20</v>
      </c>
      <c r="I296" s="66">
        <v>223</v>
      </c>
      <c r="J296" s="66">
        <v>2470000</v>
      </c>
      <c r="K296" s="89">
        <v>11076.233183856502</v>
      </c>
    </row>
    <row r="297" spans="1:11" ht="18" customHeight="1">
      <c r="A297" s="6"/>
      <c r="C297" s="16">
        <v>213</v>
      </c>
      <c r="D297" s="138" t="s">
        <v>832</v>
      </c>
      <c r="E297" s="71" t="s">
        <v>217</v>
      </c>
      <c r="F297" s="67" t="s">
        <v>216</v>
      </c>
      <c r="G297" s="68" t="s">
        <v>410</v>
      </c>
      <c r="H297" s="66"/>
      <c r="I297" s="66"/>
      <c r="J297" s="66"/>
      <c r="K297" s="89"/>
    </row>
    <row r="298" spans="1:11" ht="18" customHeight="1">
      <c r="A298" s="6"/>
      <c r="B298" s="6"/>
      <c r="C298" s="16">
        <v>214</v>
      </c>
      <c r="D298" s="138">
        <v>4611900756</v>
      </c>
      <c r="E298" s="70" t="s">
        <v>855</v>
      </c>
      <c r="F298" s="67" t="s">
        <v>856</v>
      </c>
      <c r="G298" s="68" t="s">
        <v>410</v>
      </c>
      <c r="H298" s="66">
        <v>20</v>
      </c>
      <c r="I298" s="66">
        <v>291</v>
      </c>
      <c r="J298" s="66">
        <v>3272717</v>
      </c>
      <c r="K298" s="88">
        <v>11246.450171821305</v>
      </c>
    </row>
    <row r="299" spans="1:11" ht="18" customHeight="1">
      <c r="A299" s="6"/>
      <c r="B299" s="6"/>
      <c r="C299" s="16">
        <v>215</v>
      </c>
      <c r="D299" s="138" t="s">
        <v>614</v>
      </c>
      <c r="E299" s="71" t="s">
        <v>439</v>
      </c>
      <c r="F299" s="67" t="s">
        <v>185</v>
      </c>
      <c r="G299" s="68" t="s">
        <v>410</v>
      </c>
      <c r="H299" s="66">
        <v>20</v>
      </c>
      <c r="I299" s="66">
        <v>72</v>
      </c>
      <c r="J299" s="66">
        <v>845788</v>
      </c>
      <c r="K299" s="88">
        <v>11747.055555555555</v>
      </c>
    </row>
    <row r="300" spans="1:11" ht="18" customHeight="1">
      <c r="A300" s="6"/>
      <c r="B300" s="6"/>
      <c r="C300" s="16">
        <v>216</v>
      </c>
      <c r="D300" s="138" t="s">
        <v>638</v>
      </c>
      <c r="E300" s="71" t="s">
        <v>447</v>
      </c>
      <c r="F300" s="67" t="s">
        <v>185</v>
      </c>
      <c r="G300" s="68" t="s">
        <v>410</v>
      </c>
      <c r="H300" s="66">
        <v>20</v>
      </c>
      <c r="I300" s="66">
        <v>152</v>
      </c>
      <c r="J300" s="66">
        <v>3806819</v>
      </c>
      <c r="K300" s="88">
        <v>25044.861842105263</v>
      </c>
    </row>
    <row r="301" spans="1:11" ht="18" customHeight="1">
      <c r="A301" s="6"/>
      <c r="B301" s="6"/>
      <c r="C301" s="16">
        <v>217</v>
      </c>
      <c r="D301" s="138" t="s">
        <v>639</v>
      </c>
      <c r="E301" s="70" t="s">
        <v>352</v>
      </c>
      <c r="F301" s="67" t="s">
        <v>185</v>
      </c>
      <c r="G301" s="68" t="s">
        <v>410</v>
      </c>
      <c r="H301" s="66">
        <v>10</v>
      </c>
      <c r="I301" s="66">
        <v>109</v>
      </c>
      <c r="J301" s="66">
        <v>1466730</v>
      </c>
      <c r="K301" s="88">
        <v>13456.238532110092</v>
      </c>
    </row>
    <row r="302" spans="1:11" ht="18" customHeight="1">
      <c r="A302" s="6"/>
      <c r="B302" s="6"/>
      <c r="C302" s="16">
        <v>218</v>
      </c>
      <c r="D302" s="138" t="s">
        <v>651</v>
      </c>
      <c r="E302" s="73" t="s">
        <v>140</v>
      </c>
      <c r="F302" s="67" t="s">
        <v>185</v>
      </c>
      <c r="G302" s="68" t="s">
        <v>410</v>
      </c>
      <c r="H302" s="66">
        <v>20</v>
      </c>
      <c r="I302" s="66">
        <v>398</v>
      </c>
      <c r="J302" s="66">
        <v>8053100</v>
      </c>
      <c r="K302" s="88">
        <v>20233.91959798995</v>
      </c>
    </row>
    <row r="303" spans="1:11" ht="18" customHeight="1">
      <c r="A303" s="6"/>
      <c r="B303" s="6"/>
      <c r="C303" s="16">
        <v>219</v>
      </c>
      <c r="D303" s="138" t="s">
        <v>652</v>
      </c>
      <c r="E303" s="73" t="s">
        <v>455</v>
      </c>
      <c r="F303" s="67" t="s">
        <v>185</v>
      </c>
      <c r="G303" s="68" t="s">
        <v>410</v>
      </c>
      <c r="H303" s="66">
        <v>40</v>
      </c>
      <c r="I303" s="66">
        <v>489</v>
      </c>
      <c r="J303" s="66">
        <v>6072459</v>
      </c>
      <c r="K303" s="88">
        <v>12418.116564417178</v>
      </c>
    </row>
    <row r="304" spans="1:11" ht="18" customHeight="1">
      <c r="A304" s="6"/>
      <c r="B304" s="6"/>
      <c r="C304" s="16">
        <v>220</v>
      </c>
      <c r="D304" s="138" t="s">
        <v>661</v>
      </c>
      <c r="E304" s="72" t="s">
        <v>359</v>
      </c>
      <c r="F304" s="67" t="s">
        <v>185</v>
      </c>
      <c r="G304" s="68" t="s">
        <v>410</v>
      </c>
      <c r="H304" s="66">
        <v>20</v>
      </c>
      <c r="I304" s="66">
        <v>99</v>
      </c>
      <c r="J304" s="66">
        <v>1563262</v>
      </c>
      <c r="K304" s="88">
        <v>15790.525252525253</v>
      </c>
    </row>
    <row r="305" spans="1:11" ht="18" customHeight="1">
      <c r="A305" s="6"/>
      <c r="B305" s="6"/>
      <c r="C305" s="16">
        <v>221</v>
      </c>
      <c r="D305" s="138" t="s">
        <v>673</v>
      </c>
      <c r="E305" s="70" t="s">
        <v>218</v>
      </c>
      <c r="F305" s="67" t="s">
        <v>185</v>
      </c>
      <c r="G305" s="68" t="s">
        <v>410</v>
      </c>
      <c r="H305" s="66">
        <v>10</v>
      </c>
      <c r="I305" s="66">
        <v>95</v>
      </c>
      <c r="J305" s="66">
        <v>1293920</v>
      </c>
      <c r="K305" s="88">
        <v>13620.21052631579</v>
      </c>
    </row>
    <row r="306" spans="1:11" ht="18" customHeight="1">
      <c r="A306" s="6"/>
      <c r="B306" s="6"/>
      <c r="C306" s="16">
        <v>222</v>
      </c>
      <c r="D306" s="138" t="s">
        <v>712</v>
      </c>
      <c r="E306" s="70" t="s">
        <v>337</v>
      </c>
      <c r="F306" s="67" t="s">
        <v>185</v>
      </c>
      <c r="G306" s="68" t="s">
        <v>410</v>
      </c>
      <c r="H306" s="66">
        <v>20</v>
      </c>
      <c r="I306" s="66">
        <v>180</v>
      </c>
      <c r="J306" s="66">
        <v>3198400</v>
      </c>
      <c r="K306" s="88">
        <v>17768.88888888889</v>
      </c>
    </row>
    <row r="307" spans="1:11" ht="18" customHeight="1">
      <c r="A307" s="6"/>
      <c r="B307" s="6"/>
      <c r="C307" s="16">
        <v>223</v>
      </c>
      <c r="D307" s="138" t="s">
        <v>745</v>
      </c>
      <c r="E307" s="70" t="s">
        <v>137</v>
      </c>
      <c r="F307" s="67" t="s">
        <v>185</v>
      </c>
      <c r="G307" s="68" t="s">
        <v>410</v>
      </c>
      <c r="H307" s="66">
        <v>20</v>
      </c>
      <c r="I307" s="66">
        <v>255</v>
      </c>
      <c r="J307" s="66">
        <v>13768604</v>
      </c>
      <c r="K307" s="88">
        <v>53994.52549019608</v>
      </c>
    </row>
    <row r="308" spans="1:11" ht="18" customHeight="1">
      <c r="A308" s="6"/>
      <c r="B308" s="6"/>
      <c r="C308" s="16">
        <v>224</v>
      </c>
      <c r="D308" s="138" t="s">
        <v>782</v>
      </c>
      <c r="E308" s="70" t="s">
        <v>136</v>
      </c>
      <c r="F308" s="67" t="s">
        <v>185</v>
      </c>
      <c r="G308" s="75" t="s">
        <v>410</v>
      </c>
      <c r="H308" s="66">
        <v>20</v>
      </c>
      <c r="I308" s="66">
        <v>294</v>
      </c>
      <c r="J308" s="66">
        <v>4567140</v>
      </c>
      <c r="K308" s="89">
        <v>15534.489795918367</v>
      </c>
    </row>
    <row r="309" spans="1:11" ht="18" customHeight="1">
      <c r="A309" s="6"/>
      <c r="B309" s="6"/>
      <c r="C309" s="16">
        <v>225</v>
      </c>
      <c r="D309" s="138" t="s">
        <v>721</v>
      </c>
      <c r="E309" s="71" t="s">
        <v>139</v>
      </c>
      <c r="F309" s="67" t="s">
        <v>185</v>
      </c>
      <c r="G309" s="75" t="s">
        <v>410</v>
      </c>
      <c r="H309" s="66">
        <v>20</v>
      </c>
      <c r="I309" s="66">
        <v>228</v>
      </c>
      <c r="J309" s="66">
        <v>2813136</v>
      </c>
      <c r="K309" s="89">
        <v>12338.315789473685</v>
      </c>
    </row>
    <row r="310" spans="1:11" ht="18" customHeight="1">
      <c r="A310" s="6"/>
      <c r="B310" s="6"/>
      <c r="C310" s="16">
        <v>226</v>
      </c>
      <c r="D310" s="138" t="s">
        <v>743</v>
      </c>
      <c r="E310" s="71" t="s">
        <v>348</v>
      </c>
      <c r="F310" s="67" t="s">
        <v>185</v>
      </c>
      <c r="G310" s="75" t="s">
        <v>410</v>
      </c>
      <c r="H310" s="66">
        <v>20</v>
      </c>
      <c r="I310" s="66">
        <v>234</v>
      </c>
      <c r="J310" s="66">
        <v>5388700</v>
      </c>
      <c r="K310" s="89">
        <v>23028.63247863248</v>
      </c>
    </row>
    <row r="311" spans="1:11" ht="18" customHeight="1">
      <c r="A311" s="6"/>
      <c r="B311" s="6"/>
      <c r="C311" s="16">
        <v>227</v>
      </c>
      <c r="D311" s="138" t="s">
        <v>799</v>
      </c>
      <c r="E311" s="71" t="s">
        <v>138</v>
      </c>
      <c r="F311" s="67" t="s">
        <v>185</v>
      </c>
      <c r="G311" s="75" t="s">
        <v>410</v>
      </c>
      <c r="H311" s="66">
        <v>10</v>
      </c>
      <c r="I311" s="66">
        <v>55</v>
      </c>
      <c r="J311" s="66">
        <v>542261</v>
      </c>
      <c r="K311" s="89">
        <v>9859.290909090909</v>
      </c>
    </row>
    <row r="312" spans="1:11" ht="18" customHeight="1">
      <c r="A312" s="6"/>
      <c r="B312" s="6"/>
      <c r="C312" s="16">
        <v>228</v>
      </c>
      <c r="D312" s="138" t="s">
        <v>783</v>
      </c>
      <c r="E312" s="71" t="s">
        <v>293</v>
      </c>
      <c r="F312" s="67" t="s">
        <v>185</v>
      </c>
      <c r="G312" s="75" t="s">
        <v>410</v>
      </c>
      <c r="H312" s="66">
        <v>20</v>
      </c>
      <c r="I312" s="66">
        <v>188</v>
      </c>
      <c r="J312" s="66">
        <v>3268786</v>
      </c>
      <c r="K312" s="89">
        <v>17387.159574468085</v>
      </c>
    </row>
    <row r="313" spans="1:11" ht="18" customHeight="1">
      <c r="A313" s="6"/>
      <c r="B313" s="6"/>
      <c r="C313" s="16">
        <v>229</v>
      </c>
      <c r="D313" s="138" t="s">
        <v>806</v>
      </c>
      <c r="E313" s="71" t="s">
        <v>134</v>
      </c>
      <c r="F313" s="67" t="s">
        <v>185</v>
      </c>
      <c r="G313" s="75" t="s">
        <v>410</v>
      </c>
      <c r="H313" s="66">
        <v>30</v>
      </c>
      <c r="I313" s="66">
        <v>374</v>
      </c>
      <c r="J313" s="66">
        <v>11912877</v>
      </c>
      <c r="K313" s="89">
        <v>31852.61229946524</v>
      </c>
    </row>
    <row r="314" spans="1:11" ht="18" customHeight="1">
      <c r="A314" s="6"/>
      <c r="B314" s="6"/>
      <c r="C314" s="16">
        <v>230</v>
      </c>
      <c r="D314" s="138" t="s">
        <v>757</v>
      </c>
      <c r="E314" s="71" t="s">
        <v>498</v>
      </c>
      <c r="F314" s="67" t="s">
        <v>185</v>
      </c>
      <c r="G314" s="68" t="s">
        <v>410</v>
      </c>
      <c r="H314" s="66">
        <v>14</v>
      </c>
      <c r="I314" s="66">
        <v>153</v>
      </c>
      <c r="J314" s="66">
        <v>2342605</v>
      </c>
      <c r="K314" s="89">
        <v>15311.143790849674</v>
      </c>
    </row>
    <row r="315" spans="1:11" ht="18" customHeight="1">
      <c r="A315" s="6"/>
      <c r="B315" s="6"/>
      <c r="C315" s="16">
        <v>231</v>
      </c>
      <c r="D315" s="138" t="s">
        <v>805</v>
      </c>
      <c r="E315" s="71" t="s">
        <v>323</v>
      </c>
      <c r="F315" s="67" t="s">
        <v>185</v>
      </c>
      <c r="G315" s="68" t="s">
        <v>410</v>
      </c>
      <c r="H315" s="66">
        <v>14</v>
      </c>
      <c r="I315" s="66">
        <v>97</v>
      </c>
      <c r="J315" s="66">
        <v>1992500</v>
      </c>
      <c r="K315" s="89">
        <v>20541.23711340206</v>
      </c>
    </row>
    <row r="316" spans="1:11" ht="18" customHeight="1">
      <c r="A316" s="6"/>
      <c r="B316" s="6"/>
      <c r="C316" s="16">
        <v>232</v>
      </c>
      <c r="D316" s="138" t="s">
        <v>765</v>
      </c>
      <c r="E316" s="71" t="s">
        <v>262</v>
      </c>
      <c r="F316" s="67" t="s">
        <v>185</v>
      </c>
      <c r="G316" s="68" t="s">
        <v>410</v>
      </c>
      <c r="H316" s="66">
        <v>20</v>
      </c>
      <c r="I316" s="66">
        <v>180</v>
      </c>
      <c r="J316" s="66">
        <v>955324</v>
      </c>
      <c r="K316" s="89">
        <v>5307.355555555556</v>
      </c>
    </row>
    <row r="317" spans="1:11" ht="18" customHeight="1">
      <c r="A317" s="6"/>
      <c r="B317" s="6"/>
      <c r="C317" s="16">
        <v>233</v>
      </c>
      <c r="D317" s="138" t="s">
        <v>812</v>
      </c>
      <c r="E317" s="71" t="s">
        <v>512</v>
      </c>
      <c r="F317" s="67" t="s">
        <v>185</v>
      </c>
      <c r="G317" s="68" t="s">
        <v>410</v>
      </c>
      <c r="H317" s="66">
        <v>20</v>
      </c>
      <c r="I317" s="66">
        <v>90</v>
      </c>
      <c r="J317" s="66">
        <v>1765182</v>
      </c>
      <c r="K317" s="89">
        <v>19613.133333333335</v>
      </c>
    </row>
    <row r="318" spans="1:11" ht="18" customHeight="1">
      <c r="A318" s="6"/>
      <c r="B318" s="6"/>
      <c r="C318" s="16">
        <v>234</v>
      </c>
      <c r="D318" s="138" t="s">
        <v>843</v>
      </c>
      <c r="E318" s="71" t="s">
        <v>234</v>
      </c>
      <c r="F318" s="67" t="s">
        <v>185</v>
      </c>
      <c r="G318" s="68" t="s">
        <v>410</v>
      </c>
      <c r="H318" s="66">
        <v>20</v>
      </c>
      <c r="I318" s="66">
        <v>280</v>
      </c>
      <c r="J318" s="66">
        <v>3771520</v>
      </c>
      <c r="K318" s="89">
        <v>13469.714285714286</v>
      </c>
    </row>
    <row r="319" spans="1:11" ht="18" customHeight="1">
      <c r="A319" s="6"/>
      <c r="B319" s="6"/>
      <c r="C319" s="16">
        <v>235</v>
      </c>
      <c r="D319" s="138" t="s">
        <v>622</v>
      </c>
      <c r="E319" s="73" t="s">
        <v>441</v>
      </c>
      <c r="F319" s="67" t="s">
        <v>197</v>
      </c>
      <c r="G319" s="68" t="s">
        <v>410</v>
      </c>
      <c r="H319" s="66">
        <v>20</v>
      </c>
      <c r="I319" s="66">
        <v>256</v>
      </c>
      <c r="J319" s="66">
        <v>4445775</v>
      </c>
      <c r="K319" s="88">
        <v>17366.30859375</v>
      </c>
    </row>
    <row r="320" spans="1:11" ht="18" customHeight="1">
      <c r="A320" s="6"/>
      <c r="B320" s="6"/>
      <c r="C320" s="16">
        <v>236</v>
      </c>
      <c r="D320" s="138" t="s">
        <v>636</v>
      </c>
      <c r="E320" s="71" t="s">
        <v>292</v>
      </c>
      <c r="F320" s="67" t="s">
        <v>197</v>
      </c>
      <c r="G320" s="68" t="s">
        <v>410</v>
      </c>
      <c r="H320" s="66">
        <v>20</v>
      </c>
      <c r="I320" s="66">
        <v>75</v>
      </c>
      <c r="J320" s="66">
        <v>910840</v>
      </c>
      <c r="K320" s="88">
        <v>12144.533333333333</v>
      </c>
    </row>
    <row r="321" spans="1:11" ht="18" customHeight="1">
      <c r="A321" s="6"/>
      <c r="B321" s="6"/>
      <c r="C321" s="16">
        <v>237</v>
      </c>
      <c r="D321" s="138" t="s">
        <v>653</v>
      </c>
      <c r="E321" s="73" t="s">
        <v>456</v>
      </c>
      <c r="F321" s="67" t="s">
        <v>197</v>
      </c>
      <c r="G321" s="68" t="s">
        <v>410</v>
      </c>
      <c r="H321" s="66">
        <v>30</v>
      </c>
      <c r="I321" s="66">
        <v>428</v>
      </c>
      <c r="J321" s="66">
        <v>7401259</v>
      </c>
      <c r="K321" s="88">
        <v>17292.66121495327</v>
      </c>
    </row>
    <row r="322" spans="1:11" ht="18" customHeight="1">
      <c r="A322" s="6"/>
      <c r="B322" s="6"/>
      <c r="C322" s="16">
        <v>238</v>
      </c>
      <c r="D322" s="138" t="s">
        <v>738</v>
      </c>
      <c r="E322" s="71" t="s">
        <v>491</v>
      </c>
      <c r="F322" s="67" t="s">
        <v>197</v>
      </c>
      <c r="G322" s="68" t="s">
        <v>410</v>
      </c>
      <c r="H322" s="66">
        <v>20</v>
      </c>
      <c r="I322" s="66">
        <v>91</v>
      </c>
      <c r="J322" s="66">
        <v>4155145</v>
      </c>
      <c r="K322" s="89">
        <v>45660.93406593407</v>
      </c>
    </row>
    <row r="323" spans="1:11" ht="18" customHeight="1">
      <c r="A323" s="6"/>
      <c r="B323" s="6"/>
      <c r="C323" s="16">
        <v>239</v>
      </c>
      <c r="D323" s="138" t="s">
        <v>770</v>
      </c>
      <c r="E323" s="71" t="s">
        <v>219</v>
      </c>
      <c r="F323" s="67" t="s">
        <v>197</v>
      </c>
      <c r="G323" s="68" t="s">
        <v>410</v>
      </c>
      <c r="H323" s="66">
        <v>20</v>
      </c>
      <c r="I323" s="66">
        <v>119</v>
      </c>
      <c r="J323" s="66">
        <v>2424354</v>
      </c>
      <c r="K323" s="89">
        <v>20372.722689075632</v>
      </c>
    </row>
    <row r="324" spans="1:11" ht="18" customHeight="1">
      <c r="A324" s="6"/>
      <c r="B324" s="6"/>
      <c r="C324" s="16">
        <v>240</v>
      </c>
      <c r="D324" s="138" t="s">
        <v>828</v>
      </c>
      <c r="E324" s="71" t="s">
        <v>527</v>
      </c>
      <c r="F324" s="67" t="s">
        <v>197</v>
      </c>
      <c r="G324" s="68" t="s">
        <v>410</v>
      </c>
      <c r="H324" s="66">
        <v>20</v>
      </c>
      <c r="I324" s="66">
        <v>21</v>
      </c>
      <c r="J324" s="66">
        <v>970800</v>
      </c>
      <c r="K324" s="89">
        <v>46228.57142857143</v>
      </c>
    </row>
    <row r="325" spans="1:11" ht="18" customHeight="1" thickBot="1">
      <c r="A325" s="6"/>
      <c r="B325" s="6"/>
      <c r="C325" s="16">
        <v>241</v>
      </c>
      <c r="D325" s="138" t="s">
        <v>838</v>
      </c>
      <c r="E325" s="71" t="s">
        <v>48</v>
      </c>
      <c r="F325" s="67" t="s">
        <v>197</v>
      </c>
      <c r="G325" s="68" t="s">
        <v>410</v>
      </c>
      <c r="H325" s="66">
        <v>14</v>
      </c>
      <c r="I325" s="66">
        <v>426</v>
      </c>
      <c r="J325" s="66">
        <v>14303575</v>
      </c>
      <c r="K325" s="89">
        <v>33576.46713615023</v>
      </c>
    </row>
    <row r="326" spans="1:11" ht="18" customHeight="1" thickTop="1">
      <c r="A326" s="6"/>
      <c r="B326" s="6"/>
      <c r="C326" s="16">
        <v>242</v>
      </c>
      <c r="D326" s="138" t="s">
        <v>858</v>
      </c>
      <c r="E326" s="147" t="s">
        <v>241</v>
      </c>
      <c r="F326" s="148" t="s">
        <v>189</v>
      </c>
      <c r="G326" s="149" t="s">
        <v>410</v>
      </c>
      <c r="H326" s="66">
        <v>20</v>
      </c>
      <c r="I326" s="66">
        <v>117</v>
      </c>
      <c r="J326" s="66">
        <v>837300</v>
      </c>
      <c r="K326" s="150">
        <v>7156.410256410257</v>
      </c>
    </row>
    <row r="327" spans="1:11" ht="18" customHeight="1">
      <c r="A327" s="6"/>
      <c r="B327" s="6"/>
      <c r="C327" s="16">
        <v>243</v>
      </c>
      <c r="D327" s="138" t="s">
        <v>859</v>
      </c>
      <c r="E327" s="72" t="s">
        <v>158</v>
      </c>
      <c r="F327" s="67" t="s">
        <v>189</v>
      </c>
      <c r="G327" s="68" t="s">
        <v>410</v>
      </c>
      <c r="H327" s="66">
        <v>13</v>
      </c>
      <c r="I327" s="66">
        <v>158</v>
      </c>
      <c r="J327" s="66">
        <v>2696690</v>
      </c>
      <c r="K327" s="88">
        <v>17067.6582278481</v>
      </c>
    </row>
    <row r="328" spans="1:11" ht="18" customHeight="1">
      <c r="A328" s="6"/>
      <c r="B328" s="6"/>
      <c r="C328" s="16">
        <v>244</v>
      </c>
      <c r="D328" s="138" t="s">
        <v>860</v>
      </c>
      <c r="E328" s="70" t="s">
        <v>159</v>
      </c>
      <c r="F328" s="67" t="s">
        <v>189</v>
      </c>
      <c r="G328" s="68" t="s">
        <v>410</v>
      </c>
      <c r="H328" s="66">
        <v>14</v>
      </c>
      <c r="I328" s="66">
        <v>390</v>
      </c>
      <c r="J328" s="66">
        <v>8737288</v>
      </c>
      <c r="K328" s="88">
        <v>22403.302564102563</v>
      </c>
    </row>
    <row r="329" spans="1:11" ht="18" customHeight="1">
      <c r="A329" s="6"/>
      <c r="B329" s="6"/>
      <c r="C329" s="16">
        <v>245</v>
      </c>
      <c r="D329" s="138">
        <v>4614000323</v>
      </c>
      <c r="E329" s="70" t="s">
        <v>861</v>
      </c>
      <c r="F329" s="67" t="s">
        <v>189</v>
      </c>
      <c r="G329" s="68" t="s">
        <v>410</v>
      </c>
      <c r="H329" s="66">
        <v>20</v>
      </c>
      <c r="I329" s="66">
        <v>284</v>
      </c>
      <c r="J329" s="66">
        <v>8050863</v>
      </c>
      <c r="K329" s="88">
        <v>28348.109154929578</v>
      </c>
    </row>
    <row r="330" spans="1:11" ht="18" customHeight="1">
      <c r="A330" s="6"/>
      <c r="B330" s="6"/>
      <c r="C330" s="16">
        <v>246</v>
      </c>
      <c r="D330" s="138">
        <v>4614000430</v>
      </c>
      <c r="E330" s="70" t="s">
        <v>862</v>
      </c>
      <c r="F330" s="67" t="s">
        <v>863</v>
      </c>
      <c r="G330" s="68" t="s">
        <v>410</v>
      </c>
      <c r="H330" s="66">
        <v>20</v>
      </c>
      <c r="I330" s="66">
        <v>263</v>
      </c>
      <c r="J330" s="66">
        <v>8216853</v>
      </c>
      <c r="K330" s="88">
        <v>31242.787072243347</v>
      </c>
    </row>
    <row r="331" spans="1:11" ht="18" customHeight="1">
      <c r="A331" s="6"/>
      <c r="B331" s="6"/>
      <c r="C331" s="16">
        <v>247</v>
      </c>
      <c r="D331" s="138" t="s">
        <v>841</v>
      </c>
      <c r="E331" s="71" t="s">
        <v>160</v>
      </c>
      <c r="F331" s="67" t="s">
        <v>189</v>
      </c>
      <c r="G331" s="68" t="s">
        <v>410</v>
      </c>
      <c r="H331" s="66">
        <v>20</v>
      </c>
      <c r="I331" s="66">
        <v>332</v>
      </c>
      <c r="J331" s="66">
        <v>5030230</v>
      </c>
      <c r="K331" s="89">
        <v>15151.295180722891</v>
      </c>
    </row>
    <row r="332" spans="1:11" ht="18" customHeight="1">
      <c r="A332" s="6"/>
      <c r="B332" s="6"/>
      <c r="C332" s="16">
        <v>248</v>
      </c>
      <c r="D332" s="138" t="s">
        <v>864</v>
      </c>
      <c r="E332" s="70" t="s">
        <v>865</v>
      </c>
      <c r="F332" s="67" t="s">
        <v>220</v>
      </c>
      <c r="G332" s="68" t="s">
        <v>410</v>
      </c>
      <c r="H332" s="66">
        <v>20</v>
      </c>
      <c r="I332" s="66">
        <v>195</v>
      </c>
      <c r="J332" s="66">
        <v>3913600</v>
      </c>
      <c r="K332" s="88">
        <v>20069.74358974359</v>
      </c>
    </row>
    <row r="333" spans="1:11" ht="18" customHeight="1">
      <c r="A333" s="6"/>
      <c r="B333" s="6"/>
      <c r="C333" s="16">
        <v>249</v>
      </c>
      <c r="D333" s="138">
        <v>4614100230</v>
      </c>
      <c r="E333" s="73" t="s">
        <v>162</v>
      </c>
      <c r="F333" s="67" t="s">
        <v>220</v>
      </c>
      <c r="G333" s="68" t="s">
        <v>410</v>
      </c>
      <c r="H333" s="66">
        <v>20</v>
      </c>
      <c r="I333" s="66">
        <v>361</v>
      </c>
      <c r="J333" s="66">
        <v>3864880</v>
      </c>
      <c r="K333" s="88">
        <v>10706.038781163435</v>
      </c>
    </row>
    <row r="334" spans="1:11" ht="18" customHeight="1">
      <c r="A334" s="6"/>
      <c r="B334" s="6"/>
      <c r="C334" s="16">
        <v>250</v>
      </c>
      <c r="D334" s="138">
        <v>4614100289</v>
      </c>
      <c r="E334" s="70" t="s">
        <v>866</v>
      </c>
      <c r="F334" s="67" t="s">
        <v>220</v>
      </c>
      <c r="G334" s="68" t="s">
        <v>410</v>
      </c>
      <c r="H334" s="66">
        <v>14</v>
      </c>
      <c r="I334" s="66">
        <v>151</v>
      </c>
      <c r="J334" s="66">
        <v>3509750</v>
      </c>
      <c r="K334" s="88">
        <v>23243.37748344371</v>
      </c>
    </row>
    <row r="335" spans="1:11" ht="18" customHeight="1">
      <c r="A335" s="6"/>
      <c r="B335" s="6"/>
      <c r="C335" s="16">
        <v>251</v>
      </c>
      <c r="D335" s="138" t="s">
        <v>867</v>
      </c>
      <c r="E335" s="70" t="s">
        <v>163</v>
      </c>
      <c r="F335" s="67" t="s">
        <v>220</v>
      </c>
      <c r="G335" s="68" t="s">
        <v>410</v>
      </c>
      <c r="H335" s="66">
        <v>20</v>
      </c>
      <c r="I335" s="66">
        <v>359</v>
      </c>
      <c r="J335" s="66">
        <v>9607780</v>
      </c>
      <c r="K335" s="88">
        <v>26762.618384401114</v>
      </c>
    </row>
    <row r="336" spans="1:11" ht="18" customHeight="1">
      <c r="A336" s="6"/>
      <c r="B336" s="6"/>
      <c r="C336" s="16">
        <v>252</v>
      </c>
      <c r="D336" s="138" t="s">
        <v>868</v>
      </c>
      <c r="E336" s="70" t="s">
        <v>869</v>
      </c>
      <c r="F336" s="67" t="s">
        <v>220</v>
      </c>
      <c r="G336" s="68" t="s">
        <v>410</v>
      </c>
      <c r="H336" s="66">
        <v>20</v>
      </c>
      <c r="I336" s="66">
        <v>17</v>
      </c>
      <c r="J336" s="66">
        <v>337400</v>
      </c>
      <c r="K336" s="88">
        <v>19847.058823529413</v>
      </c>
    </row>
    <row r="337" spans="1:11" ht="18" customHeight="1">
      <c r="A337" s="6"/>
      <c r="B337" s="6"/>
      <c r="C337" s="16">
        <v>253</v>
      </c>
      <c r="D337" s="138" t="s">
        <v>870</v>
      </c>
      <c r="E337" s="70" t="s">
        <v>299</v>
      </c>
      <c r="F337" s="67" t="s">
        <v>220</v>
      </c>
      <c r="G337" s="68" t="s">
        <v>410</v>
      </c>
      <c r="H337" s="66">
        <v>28</v>
      </c>
      <c r="I337" s="66">
        <v>417</v>
      </c>
      <c r="J337" s="66">
        <v>7760941</v>
      </c>
      <c r="K337" s="88">
        <v>18611.369304556356</v>
      </c>
    </row>
    <row r="338" spans="1:11" ht="18" customHeight="1">
      <c r="A338" s="6"/>
      <c r="B338" s="6"/>
      <c r="C338" s="16">
        <v>254</v>
      </c>
      <c r="D338" s="138" t="s">
        <v>871</v>
      </c>
      <c r="E338" s="73" t="s">
        <v>165</v>
      </c>
      <c r="F338" s="67" t="s">
        <v>193</v>
      </c>
      <c r="G338" s="68" t="s">
        <v>410</v>
      </c>
      <c r="H338" s="66">
        <v>20</v>
      </c>
      <c r="I338" s="66">
        <v>131</v>
      </c>
      <c r="J338" s="66">
        <v>328400</v>
      </c>
      <c r="K338" s="88">
        <v>2506.8702290076335</v>
      </c>
    </row>
    <row r="339" spans="1:11" ht="18" customHeight="1">
      <c r="A339" s="6"/>
      <c r="B339" s="6"/>
      <c r="C339" s="16">
        <v>255</v>
      </c>
      <c r="D339" s="138" t="s">
        <v>872</v>
      </c>
      <c r="E339" s="71" t="s">
        <v>353</v>
      </c>
      <c r="F339" s="67" t="s">
        <v>193</v>
      </c>
      <c r="G339" s="68" t="s">
        <v>410</v>
      </c>
      <c r="H339" s="66">
        <v>40</v>
      </c>
      <c r="I339" s="66">
        <v>528</v>
      </c>
      <c r="J339" s="66">
        <v>8944175</v>
      </c>
      <c r="K339" s="88">
        <v>16939.72537878788</v>
      </c>
    </row>
    <row r="340" spans="1:11" ht="18" customHeight="1">
      <c r="A340" s="6"/>
      <c r="B340" s="6"/>
      <c r="C340" s="16">
        <v>256</v>
      </c>
      <c r="D340" s="138" t="s">
        <v>873</v>
      </c>
      <c r="E340" s="71" t="s">
        <v>168</v>
      </c>
      <c r="F340" s="67" t="s">
        <v>193</v>
      </c>
      <c r="G340" s="68" t="s">
        <v>410</v>
      </c>
      <c r="H340" s="66">
        <v>20</v>
      </c>
      <c r="I340" s="66">
        <v>142</v>
      </c>
      <c r="J340" s="66">
        <v>2484400</v>
      </c>
      <c r="K340" s="88">
        <v>17495.774647887323</v>
      </c>
    </row>
    <row r="341" spans="1:11" ht="18" customHeight="1">
      <c r="A341" s="6"/>
      <c r="B341" s="6"/>
      <c r="C341" s="16">
        <v>257</v>
      </c>
      <c r="D341" s="138" t="s">
        <v>874</v>
      </c>
      <c r="E341" s="70" t="s">
        <v>170</v>
      </c>
      <c r="F341" s="67" t="s">
        <v>193</v>
      </c>
      <c r="G341" s="68" t="s">
        <v>410</v>
      </c>
      <c r="H341" s="66">
        <v>27</v>
      </c>
      <c r="I341" s="66">
        <v>317</v>
      </c>
      <c r="J341" s="66">
        <v>4300475</v>
      </c>
      <c r="K341" s="88">
        <v>13566.167192429022</v>
      </c>
    </row>
    <row r="342" spans="1:11" ht="18" customHeight="1">
      <c r="A342" s="6"/>
      <c r="B342" s="6"/>
      <c r="C342" s="16">
        <v>258</v>
      </c>
      <c r="D342" s="138" t="s">
        <v>875</v>
      </c>
      <c r="E342" s="70" t="s">
        <v>876</v>
      </c>
      <c r="F342" s="67" t="s">
        <v>193</v>
      </c>
      <c r="G342" s="68" t="s">
        <v>410</v>
      </c>
      <c r="H342" s="66">
        <v>30</v>
      </c>
      <c r="I342" s="66">
        <v>311</v>
      </c>
      <c r="J342" s="66">
        <v>4190550</v>
      </c>
      <c r="K342" s="88">
        <v>13474.43729903537</v>
      </c>
    </row>
    <row r="343" spans="1:11" ht="18" customHeight="1">
      <c r="A343" s="6"/>
      <c r="B343" s="6"/>
      <c r="C343" s="16">
        <v>259</v>
      </c>
      <c r="D343" s="138" t="s">
        <v>877</v>
      </c>
      <c r="E343" s="71" t="s">
        <v>221</v>
      </c>
      <c r="F343" s="67" t="s">
        <v>193</v>
      </c>
      <c r="G343" s="68" t="s">
        <v>410</v>
      </c>
      <c r="H343" s="66">
        <v>20</v>
      </c>
      <c r="I343" s="66">
        <v>345</v>
      </c>
      <c r="J343" s="66">
        <v>4370900</v>
      </c>
      <c r="K343" s="88">
        <v>12669.27536231884</v>
      </c>
    </row>
    <row r="344" spans="1:11" ht="18" customHeight="1">
      <c r="A344" s="6"/>
      <c r="B344" s="6"/>
      <c r="C344" s="16">
        <v>260</v>
      </c>
      <c r="D344" s="138" t="s">
        <v>878</v>
      </c>
      <c r="E344" s="70" t="s">
        <v>879</v>
      </c>
      <c r="F344" s="67" t="s">
        <v>193</v>
      </c>
      <c r="G344" s="68" t="s">
        <v>410</v>
      </c>
      <c r="H344" s="66">
        <v>20</v>
      </c>
      <c r="I344" s="66">
        <v>272</v>
      </c>
      <c r="J344" s="66">
        <v>5270710</v>
      </c>
      <c r="K344" s="88">
        <v>19377.610294117647</v>
      </c>
    </row>
    <row r="345" spans="1:11" ht="18" customHeight="1">
      <c r="A345" s="6"/>
      <c r="B345" s="6"/>
      <c r="C345" s="16">
        <v>261</v>
      </c>
      <c r="D345" s="138" t="s">
        <v>880</v>
      </c>
      <c r="E345" s="151" t="s">
        <v>169</v>
      </c>
      <c r="F345" s="67" t="s">
        <v>193</v>
      </c>
      <c r="G345" s="75" t="s">
        <v>410</v>
      </c>
      <c r="H345" s="66">
        <v>14</v>
      </c>
      <c r="I345" s="66">
        <v>204</v>
      </c>
      <c r="J345" s="66">
        <v>3366212</v>
      </c>
      <c r="K345" s="89">
        <v>16501.039215686276</v>
      </c>
    </row>
    <row r="346" spans="1:11" ht="18" customHeight="1">
      <c r="A346" s="6"/>
      <c r="B346" s="6"/>
      <c r="C346" s="16">
        <v>262</v>
      </c>
      <c r="D346" s="138" t="s">
        <v>881</v>
      </c>
      <c r="E346" s="70" t="s">
        <v>882</v>
      </c>
      <c r="F346" s="67" t="s">
        <v>193</v>
      </c>
      <c r="G346" s="75" t="s">
        <v>410</v>
      </c>
      <c r="H346" s="66">
        <v>20</v>
      </c>
      <c r="I346" s="66">
        <v>2</v>
      </c>
      <c r="J346" s="66">
        <v>28000</v>
      </c>
      <c r="K346" s="89">
        <v>14000</v>
      </c>
    </row>
    <row r="347" spans="1:11" ht="18" customHeight="1">
      <c r="A347" s="6"/>
      <c r="B347" s="6"/>
      <c r="C347" s="16">
        <v>263</v>
      </c>
      <c r="D347" s="138" t="s">
        <v>883</v>
      </c>
      <c r="E347" s="70" t="s">
        <v>166</v>
      </c>
      <c r="F347" s="67" t="s">
        <v>193</v>
      </c>
      <c r="G347" s="75" t="s">
        <v>410</v>
      </c>
      <c r="H347" s="66">
        <v>20</v>
      </c>
      <c r="I347" s="66">
        <v>323</v>
      </c>
      <c r="J347" s="66">
        <v>5708165</v>
      </c>
      <c r="K347" s="89">
        <v>17672.33746130031</v>
      </c>
    </row>
    <row r="348" spans="1:11" ht="18" customHeight="1">
      <c r="A348" s="6"/>
      <c r="B348" s="6"/>
      <c r="C348" s="16">
        <v>264</v>
      </c>
      <c r="D348" s="138" t="s">
        <v>884</v>
      </c>
      <c r="E348" s="71" t="s">
        <v>167</v>
      </c>
      <c r="F348" s="67" t="s">
        <v>193</v>
      </c>
      <c r="G348" s="75" t="s">
        <v>410</v>
      </c>
      <c r="H348" s="66">
        <v>26</v>
      </c>
      <c r="I348" s="66">
        <v>230</v>
      </c>
      <c r="J348" s="66">
        <v>7203240</v>
      </c>
      <c r="K348" s="89">
        <v>31318.434782608696</v>
      </c>
    </row>
    <row r="349" spans="1:11" ht="18" customHeight="1">
      <c r="A349" s="6"/>
      <c r="B349" s="6"/>
      <c r="C349" s="16">
        <v>265</v>
      </c>
      <c r="D349" s="138" t="s">
        <v>599</v>
      </c>
      <c r="E349" s="71" t="s">
        <v>50</v>
      </c>
      <c r="F349" s="67" t="s">
        <v>193</v>
      </c>
      <c r="G349" s="68" t="s">
        <v>410</v>
      </c>
      <c r="H349" s="66">
        <v>30</v>
      </c>
      <c r="I349" s="66">
        <v>334</v>
      </c>
      <c r="J349" s="66">
        <v>10013825</v>
      </c>
      <c r="K349" s="89">
        <v>29981.511976047903</v>
      </c>
    </row>
    <row r="350" spans="1:11" ht="18" customHeight="1">
      <c r="A350" s="6"/>
      <c r="B350" s="6"/>
      <c r="C350" s="16">
        <v>266</v>
      </c>
      <c r="D350" s="138" t="s">
        <v>714</v>
      </c>
      <c r="E350" s="71" t="s">
        <v>164</v>
      </c>
      <c r="F350" s="67" t="s">
        <v>193</v>
      </c>
      <c r="G350" s="68" t="s">
        <v>410</v>
      </c>
      <c r="H350" s="66">
        <v>40</v>
      </c>
      <c r="I350" s="66">
        <v>238</v>
      </c>
      <c r="J350" s="66">
        <v>7483537</v>
      </c>
      <c r="K350" s="89">
        <v>31443.432773109245</v>
      </c>
    </row>
    <row r="351" spans="1:11" ht="18" customHeight="1">
      <c r="A351" s="6"/>
      <c r="B351" s="6"/>
      <c r="C351" s="16">
        <v>267</v>
      </c>
      <c r="D351" s="138" t="s">
        <v>788</v>
      </c>
      <c r="E351" s="71" t="s">
        <v>507</v>
      </c>
      <c r="F351" s="67" t="s">
        <v>193</v>
      </c>
      <c r="G351" s="68" t="s">
        <v>410</v>
      </c>
      <c r="H351" s="66">
        <v>18</v>
      </c>
      <c r="I351" s="66">
        <v>153</v>
      </c>
      <c r="J351" s="66">
        <v>3903381</v>
      </c>
      <c r="K351" s="89">
        <v>25512.29411764706</v>
      </c>
    </row>
    <row r="352" spans="1:11" ht="18" customHeight="1">
      <c r="A352" s="6"/>
      <c r="B352" s="6"/>
      <c r="C352" s="16">
        <v>268</v>
      </c>
      <c r="D352" s="138" t="s">
        <v>711</v>
      </c>
      <c r="E352" s="71" t="s">
        <v>508</v>
      </c>
      <c r="F352" s="67" t="s">
        <v>193</v>
      </c>
      <c r="G352" s="68" t="s">
        <v>410</v>
      </c>
      <c r="H352" s="66">
        <v>20</v>
      </c>
      <c r="I352" s="66">
        <v>179</v>
      </c>
      <c r="J352" s="66">
        <v>2475000</v>
      </c>
      <c r="K352" s="89">
        <v>13826.815642458101</v>
      </c>
    </row>
    <row r="353" spans="1:11" ht="18" customHeight="1">
      <c r="A353" s="6"/>
      <c r="B353" s="6"/>
      <c r="C353" s="16">
        <v>269</v>
      </c>
      <c r="D353" s="138" t="s">
        <v>836</v>
      </c>
      <c r="E353" s="71" t="s">
        <v>530</v>
      </c>
      <c r="F353" s="67" t="s">
        <v>193</v>
      </c>
      <c r="G353" s="68" t="s">
        <v>410</v>
      </c>
      <c r="H353" s="66">
        <v>20</v>
      </c>
      <c r="I353" s="66">
        <v>211</v>
      </c>
      <c r="J353" s="66">
        <v>4031500</v>
      </c>
      <c r="K353" s="89">
        <v>19106.635071090048</v>
      </c>
    </row>
    <row r="354" spans="1:11" ht="18" customHeight="1">
      <c r="A354" s="6"/>
      <c r="B354" s="6"/>
      <c r="C354" s="16">
        <v>270</v>
      </c>
      <c r="D354" s="138" t="s">
        <v>852</v>
      </c>
      <c r="E354" s="71" t="s">
        <v>538</v>
      </c>
      <c r="F354" s="67" t="s">
        <v>193</v>
      </c>
      <c r="G354" s="68" t="s">
        <v>410</v>
      </c>
      <c r="H354" s="66">
        <v>60</v>
      </c>
      <c r="I354" s="66">
        <v>756</v>
      </c>
      <c r="J354" s="66">
        <v>13020875</v>
      </c>
      <c r="K354" s="89">
        <v>17223.37962962963</v>
      </c>
    </row>
    <row r="355" spans="1:11" ht="18" customHeight="1">
      <c r="A355" s="6"/>
      <c r="B355" s="6"/>
      <c r="C355" s="16">
        <v>271</v>
      </c>
      <c r="D355" s="138" t="s">
        <v>885</v>
      </c>
      <c r="E355" s="73" t="s">
        <v>142</v>
      </c>
      <c r="F355" s="67" t="s">
        <v>192</v>
      </c>
      <c r="G355" s="68" t="s">
        <v>410</v>
      </c>
      <c r="H355" s="66">
        <v>10</v>
      </c>
      <c r="I355" s="66">
        <v>120</v>
      </c>
      <c r="J355" s="66">
        <v>2417350</v>
      </c>
      <c r="K355" s="88">
        <v>20144.583333333332</v>
      </c>
    </row>
    <row r="356" spans="1:11" ht="18" customHeight="1">
      <c r="A356" s="6"/>
      <c r="B356" s="6"/>
      <c r="C356" s="16">
        <v>272</v>
      </c>
      <c r="D356" s="138" t="s">
        <v>573</v>
      </c>
      <c r="E356" s="70" t="s">
        <v>307</v>
      </c>
      <c r="F356" s="67" t="s">
        <v>192</v>
      </c>
      <c r="G356" s="68" t="s">
        <v>410</v>
      </c>
      <c r="H356" s="66">
        <v>24</v>
      </c>
      <c r="I356" s="66">
        <v>311</v>
      </c>
      <c r="J356" s="66">
        <v>6725800</v>
      </c>
      <c r="K356" s="88">
        <v>21626.36655948553</v>
      </c>
    </row>
    <row r="357" spans="1:11" ht="18" customHeight="1">
      <c r="A357" s="6"/>
      <c r="B357" s="6"/>
      <c r="C357" s="16">
        <v>273</v>
      </c>
      <c r="D357" s="138" t="s">
        <v>886</v>
      </c>
      <c r="E357" s="70" t="s">
        <v>887</v>
      </c>
      <c r="F357" s="67" t="s">
        <v>192</v>
      </c>
      <c r="G357" s="68" t="s">
        <v>410</v>
      </c>
      <c r="H357" s="66">
        <v>25</v>
      </c>
      <c r="I357" s="66">
        <v>293</v>
      </c>
      <c r="J357" s="66">
        <v>7596630</v>
      </c>
      <c r="K357" s="88">
        <v>25927.064846416382</v>
      </c>
    </row>
    <row r="358" spans="1:11" ht="18" customHeight="1">
      <c r="A358" s="6"/>
      <c r="B358" s="6"/>
      <c r="C358" s="16">
        <v>274</v>
      </c>
      <c r="D358" s="138" t="s">
        <v>888</v>
      </c>
      <c r="E358" s="70" t="s">
        <v>143</v>
      </c>
      <c r="F358" s="152" t="s">
        <v>192</v>
      </c>
      <c r="G358" s="68" t="s">
        <v>410</v>
      </c>
      <c r="H358" s="66">
        <v>20</v>
      </c>
      <c r="I358" s="66">
        <v>257</v>
      </c>
      <c r="J358" s="66">
        <v>4480442</v>
      </c>
      <c r="K358" s="88">
        <v>17433.62645914397</v>
      </c>
    </row>
    <row r="359" spans="1:11" ht="18" customHeight="1">
      <c r="A359" s="6"/>
      <c r="B359" s="6"/>
      <c r="C359" s="16">
        <v>275</v>
      </c>
      <c r="D359" s="138" t="s">
        <v>889</v>
      </c>
      <c r="E359" s="70" t="s">
        <v>890</v>
      </c>
      <c r="F359" s="67" t="s">
        <v>192</v>
      </c>
      <c r="G359" s="75" t="s">
        <v>410</v>
      </c>
      <c r="H359" s="66">
        <v>30</v>
      </c>
      <c r="I359" s="66">
        <v>404</v>
      </c>
      <c r="J359" s="66">
        <v>6482700</v>
      </c>
      <c r="K359" s="89">
        <v>16046.287128712871</v>
      </c>
    </row>
    <row r="360" spans="1:11" ht="18" customHeight="1">
      <c r="A360" s="6"/>
      <c r="B360" s="6"/>
      <c r="C360" s="16">
        <v>276</v>
      </c>
      <c r="D360" s="138" t="s">
        <v>891</v>
      </c>
      <c r="E360" s="71" t="s">
        <v>892</v>
      </c>
      <c r="F360" s="67" t="s">
        <v>192</v>
      </c>
      <c r="G360" s="68" t="s">
        <v>410</v>
      </c>
      <c r="H360" s="66">
        <v>20</v>
      </c>
      <c r="I360" s="66">
        <v>538</v>
      </c>
      <c r="J360" s="66">
        <v>5152860</v>
      </c>
      <c r="K360" s="89">
        <v>9577.806691449814</v>
      </c>
    </row>
    <row r="361" spans="1:11" ht="18" customHeight="1">
      <c r="A361" s="6"/>
      <c r="B361" s="6"/>
      <c r="C361" s="16">
        <v>277</v>
      </c>
      <c r="D361" s="138" t="s">
        <v>790</v>
      </c>
      <c r="E361" s="71" t="s">
        <v>502</v>
      </c>
      <c r="F361" s="67" t="s">
        <v>192</v>
      </c>
      <c r="G361" s="68" t="s">
        <v>410</v>
      </c>
      <c r="H361" s="66">
        <v>25</v>
      </c>
      <c r="I361" s="66">
        <v>330</v>
      </c>
      <c r="J361" s="66">
        <v>9912274</v>
      </c>
      <c r="K361" s="89">
        <v>30037.19393939394</v>
      </c>
    </row>
    <row r="362" spans="1:11" ht="18" customHeight="1">
      <c r="A362" s="6"/>
      <c r="B362" s="6"/>
      <c r="C362" s="16">
        <v>278</v>
      </c>
      <c r="D362" s="138" t="s">
        <v>793</v>
      </c>
      <c r="E362" s="71" t="s">
        <v>504</v>
      </c>
      <c r="F362" s="67" t="s">
        <v>192</v>
      </c>
      <c r="G362" s="68" t="s">
        <v>410</v>
      </c>
      <c r="H362" s="66">
        <v>25</v>
      </c>
      <c r="I362" s="66">
        <v>284</v>
      </c>
      <c r="J362" s="66">
        <v>4435370</v>
      </c>
      <c r="K362" s="89">
        <v>15617.5</v>
      </c>
    </row>
    <row r="363" spans="1:11" ht="18" customHeight="1">
      <c r="A363" s="6"/>
      <c r="B363" s="6"/>
      <c r="C363" s="16">
        <v>279</v>
      </c>
      <c r="D363" s="138" t="s">
        <v>822</v>
      </c>
      <c r="E363" s="71" t="s">
        <v>522</v>
      </c>
      <c r="F363" s="67" t="s">
        <v>192</v>
      </c>
      <c r="G363" s="68" t="s">
        <v>410</v>
      </c>
      <c r="H363" s="66">
        <v>20</v>
      </c>
      <c r="I363" s="66">
        <v>236</v>
      </c>
      <c r="J363" s="66">
        <v>8405471</v>
      </c>
      <c r="K363" s="89">
        <v>35616.40254237288</v>
      </c>
    </row>
    <row r="364" spans="1:11" ht="18" customHeight="1">
      <c r="A364" s="6"/>
      <c r="B364" s="6"/>
      <c r="C364" s="16">
        <v>280</v>
      </c>
      <c r="D364" s="138" t="s">
        <v>893</v>
      </c>
      <c r="E364" s="73" t="s">
        <v>245</v>
      </c>
      <c r="F364" s="67" t="s">
        <v>223</v>
      </c>
      <c r="G364" s="68" t="s">
        <v>410</v>
      </c>
      <c r="H364" s="66">
        <v>10</v>
      </c>
      <c r="I364" s="66">
        <v>70</v>
      </c>
      <c r="J364" s="66">
        <v>1486110</v>
      </c>
      <c r="K364" s="88">
        <v>21230.14285714286</v>
      </c>
    </row>
    <row r="365" spans="1:11" ht="18" customHeight="1">
      <c r="A365" s="6"/>
      <c r="B365" s="6"/>
      <c r="C365" s="16">
        <v>281</v>
      </c>
      <c r="D365" s="138" t="s">
        <v>894</v>
      </c>
      <c r="E365" s="73" t="s">
        <v>233</v>
      </c>
      <c r="F365" s="67" t="s">
        <v>223</v>
      </c>
      <c r="G365" s="68" t="s">
        <v>410</v>
      </c>
      <c r="H365" s="66">
        <v>20</v>
      </c>
      <c r="I365" s="66">
        <v>242</v>
      </c>
      <c r="J365" s="66">
        <v>11822502</v>
      </c>
      <c r="K365" s="88">
        <v>48853.31404958678</v>
      </c>
    </row>
    <row r="366" spans="1:11" ht="18" customHeight="1">
      <c r="A366" s="6"/>
      <c r="B366" s="6"/>
      <c r="C366" s="16">
        <v>282</v>
      </c>
      <c r="D366" s="138" t="s">
        <v>895</v>
      </c>
      <c r="E366" s="153" t="s">
        <v>321</v>
      </c>
      <c r="F366" s="67" t="s">
        <v>223</v>
      </c>
      <c r="G366" s="68" t="s">
        <v>410</v>
      </c>
      <c r="H366" s="66">
        <v>30</v>
      </c>
      <c r="I366" s="66">
        <v>326</v>
      </c>
      <c r="J366" s="66">
        <v>5645375</v>
      </c>
      <c r="K366" s="88">
        <v>17317.101226993866</v>
      </c>
    </row>
    <row r="367" spans="1:11" ht="18" customHeight="1">
      <c r="A367" s="6"/>
      <c r="B367" s="6"/>
      <c r="C367" s="16">
        <v>283</v>
      </c>
      <c r="D367" s="138" t="s">
        <v>896</v>
      </c>
      <c r="E367" s="71" t="s">
        <v>897</v>
      </c>
      <c r="F367" s="67" t="s">
        <v>223</v>
      </c>
      <c r="G367" s="75" t="s">
        <v>410</v>
      </c>
      <c r="H367" s="66">
        <v>20</v>
      </c>
      <c r="I367" s="66">
        <v>496</v>
      </c>
      <c r="J367" s="66">
        <v>9361882</v>
      </c>
      <c r="K367" s="89">
        <v>18874.762096774193</v>
      </c>
    </row>
    <row r="368" spans="1:11" ht="18" customHeight="1">
      <c r="A368" s="6"/>
      <c r="B368" s="6"/>
      <c r="C368" s="16">
        <v>284</v>
      </c>
      <c r="D368" s="138" t="s">
        <v>898</v>
      </c>
      <c r="E368" s="71" t="s">
        <v>172</v>
      </c>
      <c r="F368" s="67" t="s">
        <v>223</v>
      </c>
      <c r="G368" s="75" t="s">
        <v>410</v>
      </c>
      <c r="H368" s="66">
        <v>20</v>
      </c>
      <c r="I368" s="66">
        <v>143</v>
      </c>
      <c r="J368" s="66">
        <v>2996980</v>
      </c>
      <c r="K368" s="89">
        <v>20957.902097902097</v>
      </c>
    </row>
    <row r="369" spans="1:11" ht="18" customHeight="1">
      <c r="A369" s="6"/>
      <c r="B369" s="6"/>
      <c r="C369" s="16">
        <v>285</v>
      </c>
      <c r="D369" s="138" t="s">
        <v>899</v>
      </c>
      <c r="E369" s="71" t="s">
        <v>104</v>
      </c>
      <c r="F369" s="67" t="s">
        <v>223</v>
      </c>
      <c r="G369" s="68" t="s">
        <v>410</v>
      </c>
      <c r="H369" s="66">
        <v>20</v>
      </c>
      <c r="I369" s="66">
        <v>207</v>
      </c>
      <c r="J369" s="66">
        <v>4220500</v>
      </c>
      <c r="K369" s="89">
        <v>20388.88888888889</v>
      </c>
    </row>
    <row r="370" spans="1:11" ht="18" customHeight="1">
      <c r="A370" s="6"/>
      <c r="B370" s="6"/>
      <c r="C370" s="16">
        <v>286</v>
      </c>
      <c r="D370" s="138">
        <v>4614500108</v>
      </c>
      <c r="E370" s="70" t="s">
        <v>305</v>
      </c>
      <c r="F370" s="67" t="s">
        <v>183</v>
      </c>
      <c r="G370" s="68" t="s">
        <v>410</v>
      </c>
      <c r="H370" s="66">
        <v>34</v>
      </c>
      <c r="I370" s="66">
        <v>516</v>
      </c>
      <c r="J370" s="66">
        <v>6106800</v>
      </c>
      <c r="K370" s="88">
        <v>11834.883720930233</v>
      </c>
    </row>
    <row r="371" spans="1:11" ht="18" customHeight="1">
      <c r="A371" s="6"/>
      <c r="B371" s="6"/>
      <c r="C371" s="16">
        <v>287</v>
      </c>
      <c r="D371" s="138" t="s">
        <v>900</v>
      </c>
      <c r="E371" s="73" t="s">
        <v>175</v>
      </c>
      <c r="F371" s="67" t="s">
        <v>183</v>
      </c>
      <c r="G371" s="68" t="s">
        <v>410</v>
      </c>
      <c r="H371" s="66">
        <v>20</v>
      </c>
      <c r="I371" s="66">
        <v>323</v>
      </c>
      <c r="J371" s="66">
        <v>8905295</v>
      </c>
      <c r="K371" s="88">
        <v>27570.572755417958</v>
      </c>
    </row>
    <row r="372" spans="1:11" ht="18" customHeight="1">
      <c r="A372" s="6"/>
      <c r="B372" s="6"/>
      <c r="C372" s="16">
        <v>288</v>
      </c>
      <c r="D372" s="138" t="s">
        <v>901</v>
      </c>
      <c r="E372" s="70" t="s">
        <v>902</v>
      </c>
      <c r="F372" s="67" t="s">
        <v>183</v>
      </c>
      <c r="G372" s="68" t="s">
        <v>410</v>
      </c>
      <c r="H372" s="66">
        <v>20</v>
      </c>
      <c r="I372" s="66">
        <v>101</v>
      </c>
      <c r="J372" s="66">
        <v>513654</v>
      </c>
      <c r="K372" s="88">
        <v>5085.683168316832</v>
      </c>
    </row>
    <row r="373" spans="1:11" ht="18" customHeight="1">
      <c r="A373" s="6"/>
      <c r="B373" s="6"/>
      <c r="C373" s="16">
        <v>289</v>
      </c>
      <c r="D373" s="138" t="s">
        <v>903</v>
      </c>
      <c r="E373" s="72" t="s">
        <v>904</v>
      </c>
      <c r="F373" s="67" t="s">
        <v>183</v>
      </c>
      <c r="G373" s="68" t="s">
        <v>410</v>
      </c>
      <c r="H373" s="66">
        <v>20</v>
      </c>
      <c r="I373" s="66">
        <v>245</v>
      </c>
      <c r="J373" s="66">
        <v>4166296.5000000005</v>
      </c>
      <c r="K373" s="88">
        <v>17005.291836734697</v>
      </c>
    </row>
    <row r="374" spans="1:11" ht="18" customHeight="1">
      <c r="A374" s="6"/>
      <c r="B374" s="6"/>
      <c r="C374" s="16">
        <v>290</v>
      </c>
      <c r="D374" s="138" t="s">
        <v>905</v>
      </c>
      <c r="E374" s="72" t="s">
        <v>362</v>
      </c>
      <c r="F374" s="67" t="s">
        <v>183</v>
      </c>
      <c r="G374" s="68" t="s">
        <v>410</v>
      </c>
      <c r="H374" s="66">
        <v>20</v>
      </c>
      <c r="I374" s="66">
        <v>196</v>
      </c>
      <c r="J374" s="66">
        <v>2490727</v>
      </c>
      <c r="K374" s="88">
        <v>12707.790816326531</v>
      </c>
    </row>
    <row r="375" spans="1:11" ht="18" customHeight="1">
      <c r="A375" s="6"/>
      <c r="B375" s="6"/>
      <c r="C375" s="16">
        <v>291</v>
      </c>
      <c r="D375" s="138" t="s">
        <v>906</v>
      </c>
      <c r="E375" s="70" t="s">
        <v>232</v>
      </c>
      <c r="F375" s="67" t="s">
        <v>183</v>
      </c>
      <c r="G375" s="75" t="s">
        <v>410</v>
      </c>
      <c r="H375" s="66">
        <v>20</v>
      </c>
      <c r="I375" s="66">
        <v>119</v>
      </c>
      <c r="J375" s="66">
        <v>1936394</v>
      </c>
      <c r="K375" s="89">
        <v>16272.218487394957</v>
      </c>
    </row>
    <row r="376" spans="1:11" ht="18" customHeight="1">
      <c r="A376" s="6"/>
      <c r="B376" s="6"/>
      <c r="C376" s="16">
        <v>292</v>
      </c>
      <c r="D376" s="138" t="s">
        <v>907</v>
      </c>
      <c r="E376" s="70" t="s">
        <v>231</v>
      </c>
      <c r="F376" s="67" t="s">
        <v>183</v>
      </c>
      <c r="G376" s="75" t="s">
        <v>410</v>
      </c>
      <c r="H376" s="66">
        <v>20</v>
      </c>
      <c r="I376" s="66">
        <v>208</v>
      </c>
      <c r="J376" s="66">
        <v>3123028</v>
      </c>
      <c r="K376" s="89">
        <v>15014.557692307691</v>
      </c>
    </row>
    <row r="377" spans="1:11" ht="18" customHeight="1">
      <c r="A377" s="6"/>
      <c r="B377" s="6"/>
      <c r="C377" s="16">
        <v>293</v>
      </c>
      <c r="D377" s="138" t="s">
        <v>908</v>
      </c>
      <c r="E377" s="71" t="s">
        <v>144</v>
      </c>
      <c r="F377" s="67" t="s">
        <v>183</v>
      </c>
      <c r="G377" s="75" t="s">
        <v>410</v>
      </c>
      <c r="H377" s="66">
        <v>20</v>
      </c>
      <c r="I377" s="66">
        <v>217</v>
      </c>
      <c r="J377" s="66">
        <v>2013886</v>
      </c>
      <c r="K377" s="89">
        <v>9280.58064516129</v>
      </c>
    </row>
    <row r="378" spans="1:11" ht="18" customHeight="1">
      <c r="A378" s="6"/>
      <c r="B378" s="6"/>
      <c r="C378" s="16">
        <v>294</v>
      </c>
      <c r="D378" s="138" t="s">
        <v>909</v>
      </c>
      <c r="E378" s="71" t="s">
        <v>910</v>
      </c>
      <c r="F378" s="67" t="s">
        <v>183</v>
      </c>
      <c r="G378" s="68" t="s">
        <v>410</v>
      </c>
      <c r="H378" s="66">
        <v>20</v>
      </c>
      <c r="I378" s="66">
        <v>195</v>
      </c>
      <c r="J378" s="66">
        <v>1973350</v>
      </c>
      <c r="K378" s="89">
        <v>10119.74358974359</v>
      </c>
    </row>
    <row r="379" spans="1:11" ht="18" customHeight="1">
      <c r="A379" s="6"/>
      <c r="B379" s="6"/>
      <c r="C379" s="16">
        <v>295</v>
      </c>
      <c r="D379" s="138" t="s">
        <v>557</v>
      </c>
      <c r="E379" s="71" t="s">
        <v>53</v>
      </c>
      <c r="F379" s="67" t="s">
        <v>183</v>
      </c>
      <c r="G379" s="68" t="s">
        <v>410</v>
      </c>
      <c r="H379" s="66">
        <v>20</v>
      </c>
      <c r="I379" s="66">
        <v>169</v>
      </c>
      <c r="J379" s="66">
        <v>3235040</v>
      </c>
      <c r="K379" s="89">
        <v>19142.248520710058</v>
      </c>
    </row>
    <row r="380" spans="1:11" ht="18" customHeight="1">
      <c r="A380" s="6"/>
      <c r="B380" s="6"/>
      <c r="C380" s="16">
        <v>296</v>
      </c>
      <c r="D380" s="138" t="s">
        <v>789</v>
      </c>
      <c r="E380" s="71" t="s">
        <v>145</v>
      </c>
      <c r="F380" s="67" t="s">
        <v>183</v>
      </c>
      <c r="G380" s="68" t="s">
        <v>410</v>
      </c>
      <c r="H380" s="66">
        <v>10</v>
      </c>
      <c r="I380" s="66">
        <v>122</v>
      </c>
      <c r="J380" s="66">
        <v>1135399</v>
      </c>
      <c r="K380" s="89">
        <v>9306.54918032787</v>
      </c>
    </row>
    <row r="381" spans="1:11" ht="18" customHeight="1">
      <c r="A381" s="6"/>
      <c r="B381" s="6"/>
      <c r="C381" s="16">
        <v>297</v>
      </c>
      <c r="D381" s="138" t="s">
        <v>730</v>
      </c>
      <c r="E381" s="71" t="s">
        <v>173</v>
      </c>
      <c r="F381" s="67" t="s">
        <v>183</v>
      </c>
      <c r="G381" s="68" t="s">
        <v>410</v>
      </c>
      <c r="H381" s="66">
        <v>20</v>
      </c>
      <c r="I381" s="66">
        <v>259</v>
      </c>
      <c r="J381" s="66">
        <v>2750820</v>
      </c>
      <c r="K381" s="89">
        <v>10620.92664092664</v>
      </c>
    </row>
    <row r="382" spans="1:11" ht="18" customHeight="1">
      <c r="A382" s="6"/>
      <c r="B382" s="6"/>
      <c r="C382" s="16">
        <v>298</v>
      </c>
      <c r="D382" s="138" t="s">
        <v>808</v>
      </c>
      <c r="E382" s="71" t="s">
        <v>146</v>
      </c>
      <c r="F382" s="67" t="s">
        <v>183</v>
      </c>
      <c r="G382" s="68" t="s">
        <v>410</v>
      </c>
      <c r="H382" s="66">
        <v>20</v>
      </c>
      <c r="I382" s="66">
        <v>268</v>
      </c>
      <c r="J382" s="66">
        <v>1719300</v>
      </c>
      <c r="K382" s="89">
        <v>6415.298507462687</v>
      </c>
    </row>
    <row r="383" spans="1:11" ht="18" customHeight="1">
      <c r="A383" s="6"/>
      <c r="B383" s="6"/>
      <c r="C383" s="16">
        <v>299</v>
      </c>
      <c r="D383" s="138" t="s">
        <v>817</v>
      </c>
      <c r="E383" s="71" t="s">
        <v>517</v>
      </c>
      <c r="F383" s="67" t="s">
        <v>183</v>
      </c>
      <c r="G383" s="68" t="s">
        <v>410</v>
      </c>
      <c r="H383" s="66">
        <v>14</v>
      </c>
      <c r="I383" s="66">
        <v>88</v>
      </c>
      <c r="J383" s="66">
        <v>2143107</v>
      </c>
      <c r="K383" s="89">
        <v>24353.488636363636</v>
      </c>
    </row>
    <row r="384" spans="1:11" ht="18" customHeight="1">
      <c r="A384" s="6"/>
      <c r="B384" s="6"/>
      <c r="C384" s="16">
        <v>300</v>
      </c>
      <c r="D384" s="138" t="s">
        <v>826</v>
      </c>
      <c r="E384" s="71" t="s">
        <v>525</v>
      </c>
      <c r="F384" s="67" t="s">
        <v>183</v>
      </c>
      <c r="G384" s="68" t="s">
        <v>410</v>
      </c>
      <c r="H384" s="66">
        <v>20</v>
      </c>
      <c r="I384" s="66">
        <v>37</v>
      </c>
      <c r="J384" s="66">
        <v>538539</v>
      </c>
      <c r="K384" s="89">
        <v>14555.108108108108</v>
      </c>
    </row>
    <row r="385" spans="1:11" ht="18" customHeight="1">
      <c r="A385" s="6"/>
      <c r="B385" s="6"/>
      <c r="C385" s="16">
        <v>301</v>
      </c>
      <c r="D385" s="138" t="s">
        <v>839</v>
      </c>
      <c r="E385" s="71" t="s">
        <v>531</v>
      </c>
      <c r="F385" s="67" t="s">
        <v>183</v>
      </c>
      <c r="G385" s="68" t="s">
        <v>410</v>
      </c>
      <c r="H385" s="66">
        <v>20</v>
      </c>
      <c r="I385" s="66">
        <v>317</v>
      </c>
      <c r="J385" s="66">
        <v>4508030</v>
      </c>
      <c r="K385" s="89">
        <v>14220.914826498423</v>
      </c>
    </row>
    <row r="386" spans="1:11" ht="18" customHeight="1">
      <c r="A386" s="6"/>
      <c r="B386" s="6"/>
      <c r="C386" s="16">
        <v>302</v>
      </c>
      <c r="D386" s="138" t="s">
        <v>848</v>
      </c>
      <c r="E386" s="71" t="s">
        <v>534</v>
      </c>
      <c r="F386" s="67" t="s">
        <v>183</v>
      </c>
      <c r="G386" s="68" t="s">
        <v>410</v>
      </c>
      <c r="H386" s="66">
        <v>14</v>
      </c>
      <c r="I386" s="66">
        <v>157</v>
      </c>
      <c r="J386" s="66">
        <v>1871050</v>
      </c>
      <c r="K386" s="89">
        <v>11917.51592356688</v>
      </c>
    </row>
    <row r="387" spans="1:12" ht="18" customHeight="1">
      <c r="A387" s="6"/>
      <c r="B387" s="6"/>
      <c r="C387" s="16">
        <v>303</v>
      </c>
      <c r="D387" s="138" t="s">
        <v>911</v>
      </c>
      <c r="E387" s="70" t="s">
        <v>912</v>
      </c>
      <c r="F387" s="67" t="s">
        <v>581</v>
      </c>
      <c r="G387" s="68" t="s">
        <v>410</v>
      </c>
      <c r="H387" s="66">
        <v>24</v>
      </c>
      <c r="I387" s="66">
        <v>273</v>
      </c>
      <c r="J387" s="66">
        <v>3949600</v>
      </c>
      <c r="K387" s="88">
        <v>14467.399267399267</v>
      </c>
      <c r="L387" s="141"/>
    </row>
    <row r="388" spans="1:11" ht="18" customHeight="1">
      <c r="A388" s="6"/>
      <c r="B388" s="6"/>
      <c r="C388" s="16">
        <v>304</v>
      </c>
      <c r="D388" s="138" t="s">
        <v>913</v>
      </c>
      <c r="E388" s="70" t="s">
        <v>347</v>
      </c>
      <c r="F388" s="67" t="s">
        <v>914</v>
      </c>
      <c r="G388" s="68" t="s">
        <v>410</v>
      </c>
      <c r="H388" s="66">
        <v>12</v>
      </c>
      <c r="I388" s="66">
        <v>210</v>
      </c>
      <c r="J388" s="66">
        <v>6300900</v>
      </c>
      <c r="K388" s="88">
        <v>30004.285714285714</v>
      </c>
    </row>
    <row r="389" spans="1:11" ht="18" customHeight="1">
      <c r="A389" s="6"/>
      <c r="B389" s="6"/>
      <c r="C389" s="16">
        <v>305</v>
      </c>
      <c r="D389" s="138" t="s">
        <v>551</v>
      </c>
      <c r="E389" s="71" t="s">
        <v>319</v>
      </c>
      <c r="F389" s="67" t="s">
        <v>552</v>
      </c>
      <c r="G389" s="68" t="s">
        <v>410</v>
      </c>
      <c r="H389" s="66">
        <v>20</v>
      </c>
      <c r="I389" s="66">
        <v>276</v>
      </c>
      <c r="J389" s="66">
        <v>3281725</v>
      </c>
      <c r="K389" s="89">
        <v>11890.307971014492</v>
      </c>
    </row>
    <row r="390" spans="1:11" ht="18" customHeight="1">
      <c r="A390" s="6"/>
      <c r="B390" s="6"/>
      <c r="C390" s="16">
        <v>306</v>
      </c>
      <c r="D390" s="138" t="s">
        <v>915</v>
      </c>
      <c r="E390" s="70" t="s">
        <v>916</v>
      </c>
      <c r="F390" s="67" t="s">
        <v>917</v>
      </c>
      <c r="G390" s="68" t="s">
        <v>410</v>
      </c>
      <c r="H390" s="66">
        <v>30</v>
      </c>
      <c r="I390" s="66">
        <v>297</v>
      </c>
      <c r="J390" s="66">
        <v>6474936</v>
      </c>
      <c r="K390" s="88">
        <v>21801.131313131315</v>
      </c>
    </row>
    <row r="391" spans="1:11" ht="18" customHeight="1">
      <c r="A391" s="6"/>
      <c r="B391" s="6"/>
      <c r="C391" s="16">
        <v>307</v>
      </c>
      <c r="D391" s="138" t="s">
        <v>918</v>
      </c>
      <c r="E391" s="70" t="s">
        <v>919</v>
      </c>
      <c r="F391" s="67" t="s">
        <v>917</v>
      </c>
      <c r="G391" s="68" t="s">
        <v>410</v>
      </c>
      <c r="H391" s="66">
        <v>28</v>
      </c>
      <c r="I391" s="66">
        <v>408</v>
      </c>
      <c r="J391" s="66">
        <v>7328414</v>
      </c>
      <c r="K391" s="88">
        <v>17961.799019607843</v>
      </c>
    </row>
    <row r="392" spans="1:11" ht="18" customHeight="1">
      <c r="A392" s="6"/>
      <c r="B392" s="6"/>
      <c r="C392" s="16">
        <v>308</v>
      </c>
      <c r="D392" s="138" t="s">
        <v>920</v>
      </c>
      <c r="E392" s="70" t="s">
        <v>268</v>
      </c>
      <c r="F392" s="67" t="s">
        <v>917</v>
      </c>
      <c r="G392" s="75" t="s">
        <v>410</v>
      </c>
      <c r="H392" s="66">
        <v>20</v>
      </c>
      <c r="I392" s="66">
        <v>70</v>
      </c>
      <c r="J392" s="66">
        <v>1370935</v>
      </c>
      <c r="K392" s="89">
        <v>19584.785714285714</v>
      </c>
    </row>
    <row r="393" spans="1:11" ht="18" customHeight="1">
      <c r="A393" s="6"/>
      <c r="B393" s="6"/>
      <c r="C393" s="16">
        <v>309</v>
      </c>
      <c r="D393" s="138" t="s">
        <v>562</v>
      </c>
      <c r="E393" s="70" t="s">
        <v>420</v>
      </c>
      <c r="F393" s="67" t="s">
        <v>563</v>
      </c>
      <c r="G393" s="68" t="s">
        <v>410</v>
      </c>
      <c r="H393" s="66">
        <v>50</v>
      </c>
      <c r="I393" s="66">
        <v>571</v>
      </c>
      <c r="J393" s="66">
        <v>11607300</v>
      </c>
      <c r="K393" s="88">
        <v>20328.02101576182</v>
      </c>
    </row>
    <row r="394" spans="1:11" ht="18" customHeight="1">
      <c r="A394" s="6"/>
      <c r="B394" s="6"/>
      <c r="C394" s="16">
        <v>310</v>
      </c>
      <c r="D394" s="138" t="s">
        <v>802</v>
      </c>
      <c r="E394" s="71" t="s">
        <v>505</v>
      </c>
      <c r="F394" s="67" t="s">
        <v>563</v>
      </c>
      <c r="G394" s="68" t="s">
        <v>410</v>
      </c>
      <c r="H394" s="66">
        <v>24</v>
      </c>
      <c r="I394" s="66">
        <v>357</v>
      </c>
      <c r="J394" s="66">
        <v>7387650</v>
      </c>
      <c r="K394" s="89">
        <v>20693.697478991595</v>
      </c>
    </row>
    <row r="395" spans="1:11" ht="18" customHeight="1">
      <c r="A395" s="6"/>
      <c r="B395" s="6"/>
      <c r="C395" s="16">
        <v>311</v>
      </c>
      <c r="D395" s="138" t="s">
        <v>921</v>
      </c>
      <c r="E395" s="70" t="s">
        <v>152</v>
      </c>
      <c r="F395" s="67" t="s">
        <v>922</v>
      </c>
      <c r="G395" s="68" t="s">
        <v>410</v>
      </c>
      <c r="H395" s="66">
        <v>20</v>
      </c>
      <c r="I395" s="66">
        <v>206</v>
      </c>
      <c r="J395" s="66">
        <v>5990950</v>
      </c>
      <c r="K395" s="88">
        <v>29082.281553398057</v>
      </c>
    </row>
    <row r="396" spans="1:11" ht="18" customHeight="1">
      <c r="A396" s="6"/>
      <c r="B396" s="6"/>
      <c r="C396" s="16">
        <v>312</v>
      </c>
      <c r="D396" s="138" t="s">
        <v>923</v>
      </c>
      <c r="E396" s="70" t="s">
        <v>924</v>
      </c>
      <c r="F396" s="67" t="s">
        <v>922</v>
      </c>
      <c r="G396" s="68" t="s">
        <v>410</v>
      </c>
      <c r="H396" s="66">
        <v>25</v>
      </c>
      <c r="I396" s="66">
        <v>347</v>
      </c>
      <c r="J396" s="66">
        <v>17275350</v>
      </c>
      <c r="K396" s="88">
        <v>49784.87031700288</v>
      </c>
    </row>
    <row r="397" spans="1:11" ht="18" customHeight="1">
      <c r="A397" s="6"/>
      <c r="B397" s="6"/>
      <c r="C397" s="16">
        <v>313</v>
      </c>
      <c r="D397" s="138" t="s">
        <v>925</v>
      </c>
      <c r="E397" s="70" t="s">
        <v>926</v>
      </c>
      <c r="F397" s="67" t="s">
        <v>922</v>
      </c>
      <c r="G397" s="75" t="s">
        <v>410</v>
      </c>
      <c r="H397" s="66">
        <v>20</v>
      </c>
      <c r="I397" s="66">
        <v>99</v>
      </c>
      <c r="J397" s="66">
        <v>2048850</v>
      </c>
      <c r="K397" s="89">
        <v>20695.454545454544</v>
      </c>
    </row>
    <row r="398" spans="1:11" ht="18" customHeight="1">
      <c r="A398" s="6"/>
      <c r="B398" s="6"/>
      <c r="C398" s="16">
        <v>314</v>
      </c>
      <c r="D398" s="138" t="s">
        <v>927</v>
      </c>
      <c r="E398" s="73" t="s">
        <v>226</v>
      </c>
      <c r="F398" s="67" t="s">
        <v>928</v>
      </c>
      <c r="G398" s="68" t="s">
        <v>410</v>
      </c>
      <c r="H398" s="66">
        <v>30</v>
      </c>
      <c r="I398" s="66">
        <v>396</v>
      </c>
      <c r="J398" s="66">
        <v>4636010</v>
      </c>
      <c r="K398" s="88">
        <v>11707.09595959596</v>
      </c>
    </row>
    <row r="399" spans="1:11" ht="18" customHeight="1">
      <c r="A399" s="6"/>
      <c r="B399" s="6"/>
      <c r="C399" s="16">
        <v>315</v>
      </c>
      <c r="D399" s="138" t="s">
        <v>929</v>
      </c>
      <c r="E399" s="73" t="s">
        <v>930</v>
      </c>
      <c r="F399" s="67" t="s">
        <v>931</v>
      </c>
      <c r="G399" s="68" t="s">
        <v>410</v>
      </c>
      <c r="H399" s="66">
        <v>20</v>
      </c>
      <c r="I399" s="66">
        <v>236</v>
      </c>
      <c r="J399" s="66">
        <v>3542992</v>
      </c>
      <c r="K399" s="88">
        <v>15012.677966101695</v>
      </c>
    </row>
    <row r="400" spans="1:11" ht="18" customHeight="1">
      <c r="A400" s="6"/>
      <c r="B400" s="6"/>
      <c r="C400" s="16">
        <v>316</v>
      </c>
      <c r="D400" s="138" t="s">
        <v>932</v>
      </c>
      <c r="E400" s="70" t="s">
        <v>303</v>
      </c>
      <c r="F400" s="67" t="s">
        <v>931</v>
      </c>
      <c r="G400" s="68" t="s">
        <v>410</v>
      </c>
      <c r="H400" s="66">
        <v>15</v>
      </c>
      <c r="I400" s="66">
        <v>174</v>
      </c>
      <c r="J400" s="66">
        <v>3490300</v>
      </c>
      <c r="K400" s="88">
        <v>20059.19540229885</v>
      </c>
    </row>
    <row r="401" spans="1:11" ht="18" customHeight="1">
      <c r="A401" s="6"/>
      <c r="B401" s="6"/>
      <c r="C401" s="16">
        <v>317</v>
      </c>
      <c r="D401" s="138" t="s">
        <v>933</v>
      </c>
      <c r="E401" s="70" t="s">
        <v>155</v>
      </c>
      <c r="F401" s="67" t="s">
        <v>934</v>
      </c>
      <c r="G401" s="154" t="s">
        <v>410</v>
      </c>
      <c r="H401" s="155">
        <v>20</v>
      </c>
      <c r="I401" s="155">
        <v>289</v>
      </c>
      <c r="J401" s="155">
        <v>5340150</v>
      </c>
      <c r="K401" s="156">
        <v>18478.0276816609</v>
      </c>
    </row>
    <row r="402" spans="1:11" ht="18" customHeight="1">
      <c r="A402" s="6"/>
      <c r="B402" s="6"/>
      <c r="C402" s="16">
        <v>318</v>
      </c>
      <c r="D402" s="138" t="s">
        <v>935</v>
      </c>
      <c r="E402" s="70" t="s">
        <v>269</v>
      </c>
      <c r="F402" s="67" t="s">
        <v>687</v>
      </c>
      <c r="G402" s="68" t="s">
        <v>410</v>
      </c>
      <c r="H402" s="66">
        <v>20</v>
      </c>
      <c r="I402" s="66">
        <v>358</v>
      </c>
      <c r="J402" s="66">
        <v>9410770.861070909</v>
      </c>
      <c r="K402" s="88">
        <v>26287.069444332148</v>
      </c>
    </row>
    <row r="403" spans="1:11" ht="18" customHeight="1">
      <c r="A403" s="6"/>
      <c r="B403" s="6"/>
      <c r="C403" s="16">
        <v>319</v>
      </c>
      <c r="D403" s="138" t="s">
        <v>936</v>
      </c>
      <c r="E403" s="71" t="s">
        <v>225</v>
      </c>
      <c r="F403" s="67" t="s">
        <v>687</v>
      </c>
      <c r="G403" s="75" t="s">
        <v>410</v>
      </c>
      <c r="H403" s="66">
        <v>10</v>
      </c>
      <c r="I403" s="66">
        <v>94</v>
      </c>
      <c r="J403" s="66">
        <v>555700</v>
      </c>
      <c r="K403" s="89">
        <v>5911.702127659574</v>
      </c>
    </row>
    <row r="404" spans="1:11" ht="18" customHeight="1">
      <c r="A404" s="6"/>
      <c r="B404" s="6"/>
      <c r="C404" s="16">
        <v>320</v>
      </c>
      <c r="D404" s="138" t="s">
        <v>937</v>
      </c>
      <c r="E404" s="71" t="s">
        <v>938</v>
      </c>
      <c r="F404" s="67" t="s">
        <v>687</v>
      </c>
      <c r="G404" s="68" t="s">
        <v>410</v>
      </c>
      <c r="H404" s="66">
        <v>20</v>
      </c>
      <c r="I404" s="66">
        <v>277</v>
      </c>
      <c r="J404" s="66">
        <v>3292000</v>
      </c>
      <c r="K404" s="89">
        <v>11884.476534296029</v>
      </c>
    </row>
    <row r="405" spans="1:11" ht="18" customHeight="1">
      <c r="A405" s="6"/>
      <c r="B405" s="6"/>
      <c r="C405" s="16">
        <v>321</v>
      </c>
      <c r="D405" s="138" t="s">
        <v>833</v>
      </c>
      <c r="E405" s="71" t="s">
        <v>154</v>
      </c>
      <c r="F405" s="67" t="s">
        <v>687</v>
      </c>
      <c r="G405" s="68" t="s">
        <v>410</v>
      </c>
      <c r="H405" s="66">
        <v>20</v>
      </c>
      <c r="I405" s="66">
        <v>179</v>
      </c>
      <c r="J405" s="66">
        <v>3415655</v>
      </c>
      <c r="K405" s="89">
        <v>19081.87150837989</v>
      </c>
    </row>
    <row r="406" spans="1:11" ht="18" customHeight="1">
      <c r="A406" s="6"/>
      <c r="B406" s="6"/>
      <c r="C406" s="16">
        <v>322</v>
      </c>
      <c r="D406" s="138" t="s">
        <v>939</v>
      </c>
      <c r="E406" s="70" t="s">
        <v>330</v>
      </c>
      <c r="F406" s="67" t="s">
        <v>940</v>
      </c>
      <c r="G406" s="68" t="s">
        <v>410</v>
      </c>
      <c r="H406" s="66">
        <v>20</v>
      </c>
      <c r="I406" s="66">
        <v>225</v>
      </c>
      <c r="J406" s="66">
        <v>2257610</v>
      </c>
      <c r="K406" s="88">
        <v>10033.822222222223</v>
      </c>
    </row>
    <row r="407" spans="1:11" ht="18" customHeight="1">
      <c r="A407" s="6"/>
      <c r="B407" s="6"/>
      <c r="C407" s="16">
        <v>323</v>
      </c>
      <c r="D407" s="138" t="s">
        <v>941</v>
      </c>
      <c r="E407" s="71" t="s">
        <v>157</v>
      </c>
      <c r="F407" s="67" t="s">
        <v>610</v>
      </c>
      <c r="G407" s="75" t="s">
        <v>410</v>
      </c>
      <c r="H407" s="66">
        <v>20</v>
      </c>
      <c r="I407" s="66">
        <v>269</v>
      </c>
      <c r="J407" s="66">
        <v>1902630</v>
      </c>
      <c r="K407" s="89">
        <v>7072.973977695167</v>
      </c>
    </row>
    <row r="408" spans="1:11" ht="18" customHeight="1">
      <c r="A408" s="6"/>
      <c r="B408" s="6"/>
      <c r="C408" s="16">
        <v>324</v>
      </c>
      <c r="D408" s="138" t="s">
        <v>762</v>
      </c>
      <c r="E408" s="71" t="s">
        <v>501</v>
      </c>
      <c r="F408" s="67" t="s">
        <v>610</v>
      </c>
      <c r="G408" s="68" t="s">
        <v>410</v>
      </c>
      <c r="H408" s="66">
        <v>20</v>
      </c>
      <c r="I408" s="66">
        <v>13</v>
      </c>
      <c r="J408" s="66">
        <v>143055</v>
      </c>
      <c r="K408" s="89">
        <v>11004.23076923077</v>
      </c>
    </row>
    <row r="409" spans="1:11" ht="18" customHeight="1">
      <c r="A409" s="6"/>
      <c r="B409" s="6"/>
      <c r="C409" s="16">
        <v>325</v>
      </c>
      <c r="D409" s="138" t="s">
        <v>809</v>
      </c>
      <c r="E409" s="71" t="s">
        <v>510</v>
      </c>
      <c r="F409" s="67" t="s">
        <v>610</v>
      </c>
      <c r="G409" s="68" t="s">
        <v>410</v>
      </c>
      <c r="H409" s="66">
        <v>20</v>
      </c>
      <c r="I409" s="66">
        <v>233</v>
      </c>
      <c r="J409" s="66">
        <v>5076568</v>
      </c>
      <c r="K409" s="89">
        <v>21787.845493562232</v>
      </c>
    </row>
    <row r="410" spans="1:11" ht="18" customHeight="1">
      <c r="A410" s="6"/>
      <c r="B410" s="6"/>
      <c r="C410" s="16">
        <v>326</v>
      </c>
      <c r="D410" s="138">
        <v>4613250671</v>
      </c>
      <c r="E410" s="71" t="s">
        <v>519</v>
      </c>
      <c r="F410" s="67" t="s">
        <v>610</v>
      </c>
      <c r="G410" s="68" t="s">
        <v>410</v>
      </c>
      <c r="H410" s="66">
        <v>20</v>
      </c>
      <c r="I410" s="66">
        <v>12</v>
      </c>
      <c r="J410" s="66">
        <v>21600</v>
      </c>
      <c r="K410" s="89">
        <v>1800</v>
      </c>
    </row>
    <row r="411" spans="1:11" ht="18" customHeight="1">
      <c r="A411" s="6"/>
      <c r="B411" s="6"/>
      <c r="C411" s="16">
        <v>327</v>
      </c>
      <c r="D411" s="138" t="s">
        <v>853</v>
      </c>
      <c r="E411" s="71" t="s">
        <v>156</v>
      </c>
      <c r="F411" s="67" t="s">
        <v>610</v>
      </c>
      <c r="G411" s="68" t="s">
        <v>410</v>
      </c>
      <c r="H411" s="66">
        <v>20</v>
      </c>
      <c r="I411" s="66">
        <v>225</v>
      </c>
      <c r="J411" s="66">
        <v>1680160</v>
      </c>
      <c r="K411" s="89">
        <v>7467.377777777778</v>
      </c>
    </row>
    <row r="412" spans="1:11" ht="18" customHeight="1">
      <c r="A412" s="6"/>
      <c r="B412" s="6"/>
      <c r="C412" s="16">
        <v>328</v>
      </c>
      <c r="D412" s="138" t="s">
        <v>794</v>
      </c>
      <c r="E412" s="71" t="s">
        <v>497</v>
      </c>
      <c r="F412" s="67" t="s">
        <v>795</v>
      </c>
      <c r="G412" s="68" t="s">
        <v>410</v>
      </c>
      <c r="H412" s="66">
        <v>20</v>
      </c>
      <c r="I412" s="66">
        <v>305</v>
      </c>
      <c r="J412" s="66">
        <v>5313855</v>
      </c>
      <c r="K412" s="89">
        <v>17422.475409836065</v>
      </c>
    </row>
    <row r="413" spans="1:11" ht="18" customHeight="1" thickBot="1">
      <c r="A413" s="6"/>
      <c r="B413" s="6"/>
      <c r="C413" s="16">
        <v>329</v>
      </c>
      <c r="D413" s="138" t="s">
        <v>942</v>
      </c>
      <c r="E413" s="70" t="s">
        <v>943</v>
      </c>
      <c r="F413" s="67" t="s">
        <v>944</v>
      </c>
      <c r="G413" s="68" t="s">
        <v>410</v>
      </c>
      <c r="H413" s="66">
        <v>25</v>
      </c>
      <c r="I413" s="66">
        <v>339</v>
      </c>
      <c r="J413" s="66">
        <v>5724921</v>
      </c>
      <c r="K413" s="88">
        <v>16887.672566371682</v>
      </c>
    </row>
    <row r="414" spans="2:11" ht="18" customHeight="1" thickBot="1" thickTop="1">
      <c r="B414" s="6"/>
      <c r="C414" s="16"/>
      <c r="D414" s="189" t="s">
        <v>14</v>
      </c>
      <c r="E414" s="190"/>
      <c r="F414" s="190"/>
      <c r="G414" s="191"/>
      <c r="H414" s="11">
        <f>SUM(H85:H413)</f>
        <v>6899</v>
      </c>
      <c r="I414" s="11">
        <f>SUM(I85:I413)</f>
        <v>75520</v>
      </c>
      <c r="J414" s="11">
        <f>SUM(J85:J413)</f>
        <v>1373762255.5764556</v>
      </c>
      <c r="K414" s="91">
        <f>J414/I414</f>
        <v>18190.707833374676</v>
      </c>
    </row>
    <row r="415" spans="2:11" ht="33" customHeight="1" thickTop="1">
      <c r="B415" s="6"/>
      <c r="D415" s="192" t="s">
        <v>1</v>
      </c>
      <c r="E415" s="193"/>
      <c r="F415" s="193"/>
      <c r="G415" s="194"/>
      <c r="H415" s="13">
        <f>H84+H414</f>
        <v>8253</v>
      </c>
      <c r="I415" s="13">
        <f>I84+I414</f>
        <v>89364</v>
      </c>
      <c r="J415" s="14">
        <f>J84+J414</f>
        <v>2415756243.5764556</v>
      </c>
      <c r="K415" s="92">
        <f>J415/I415</f>
        <v>27032.76759742688</v>
      </c>
    </row>
    <row r="416" spans="2:11" ht="18" customHeight="1">
      <c r="B416" s="6"/>
      <c r="E416" s="186"/>
      <c r="F416" s="186"/>
      <c r="G416" s="186"/>
      <c r="H416" s="186"/>
      <c r="I416" s="186"/>
      <c r="J416" s="186"/>
      <c r="K416" s="186"/>
    </row>
    <row r="417" spans="2:5" ht="18" customHeight="1">
      <c r="B417" s="6"/>
      <c r="E417" s="6"/>
    </row>
    <row r="418" ht="13.5">
      <c r="B418" s="6"/>
    </row>
    <row r="419" ht="13.5">
      <c r="B419" s="6"/>
    </row>
    <row r="420" ht="13.5">
      <c r="B420" s="6"/>
    </row>
  </sheetData>
  <sheetProtection/>
  <mergeCells count="8">
    <mergeCell ref="J2:K2"/>
    <mergeCell ref="E416:K416"/>
    <mergeCell ref="B1:K1"/>
    <mergeCell ref="D414:G414"/>
    <mergeCell ref="D415:G415"/>
    <mergeCell ref="D83:G83"/>
    <mergeCell ref="D84:G84"/>
    <mergeCell ref="D74:G74"/>
  </mergeCells>
  <conditionalFormatting sqref="E85:E196">
    <cfRule type="duplicateValues" priority="106" dxfId="53" stopIfTrue="1">
      <formula>AND(COUNTIF($E$85:$E$196,E85)&gt;1,NOT(ISBLANK(E85)))</formula>
    </cfRule>
  </conditionalFormatting>
  <conditionalFormatting sqref="E197:E229">
    <cfRule type="duplicateValues" priority="105" dxfId="53" stopIfTrue="1">
      <formula>AND(COUNTIF($E$197:$E$229,E197)&gt;1,NOT(ISBLANK(E197)))</formula>
    </cfRule>
  </conditionalFormatting>
  <conditionalFormatting sqref="E230:E233">
    <cfRule type="duplicateValues" priority="104" dxfId="53" stopIfTrue="1">
      <formula>AND(COUNTIF($E$230:$E$233,E230)&gt;1,NOT(ISBLANK(E230)))</formula>
    </cfRule>
  </conditionalFormatting>
  <conditionalFormatting sqref="E234:E237">
    <cfRule type="duplicateValues" priority="103" dxfId="53" stopIfTrue="1">
      <formula>AND(COUNTIF($E$234:$E$237,E234)&gt;1,NOT(ISBLANK(E234)))</formula>
    </cfRule>
  </conditionalFormatting>
  <conditionalFormatting sqref="E238:E246">
    <cfRule type="duplicateValues" priority="102" dxfId="53" stopIfTrue="1">
      <formula>AND(COUNTIF($E$238:$E$246,E238)&gt;1,NOT(ISBLANK(E238)))</formula>
    </cfRule>
  </conditionalFormatting>
  <conditionalFormatting sqref="E247:E254">
    <cfRule type="duplicateValues" priority="101" dxfId="53" stopIfTrue="1">
      <formula>AND(COUNTIF($E$247:$E$254,E247)&gt;1,NOT(ISBLANK(E247)))</formula>
    </cfRule>
  </conditionalFormatting>
  <conditionalFormatting sqref="E255:E259">
    <cfRule type="duplicateValues" priority="100" dxfId="53" stopIfTrue="1">
      <formula>AND(COUNTIF($E$255:$E$259,E255)&gt;1,NOT(ISBLANK(E255)))</formula>
    </cfRule>
  </conditionalFormatting>
  <conditionalFormatting sqref="E260">
    <cfRule type="duplicateValues" priority="99" dxfId="53" stopIfTrue="1">
      <formula>AND(COUNTIF($E$260:$E$260,E260)&gt;1,NOT(ISBLANK(E260)))</formula>
    </cfRule>
  </conditionalFormatting>
  <conditionalFormatting sqref="E261:E279">
    <cfRule type="duplicateValues" priority="98" dxfId="53" stopIfTrue="1">
      <formula>AND(COUNTIF($E$261:$E$279,E261)&gt;1,NOT(ISBLANK(E261)))</formula>
    </cfRule>
  </conditionalFormatting>
  <conditionalFormatting sqref="E280:E287">
    <cfRule type="duplicateValues" priority="97" dxfId="53" stopIfTrue="1">
      <formula>AND(COUNTIF($E$280:$E$287,E280)&gt;1,NOT(ISBLANK(E280)))</formula>
    </cfRule>
  </conditionalFormatting>
  <conditionalFormatting sqref="E288:E297">
    <cfRule type="duplicateValues" priority="96" dxfId="53" stopIfTrue="1">
      <formula>AND(COUNTIF($E$288:$E$297,E288)&gt;1,NOT(ISBLANK(E288)))</formula>
    </cfRule>
  </conditionalFormatting>
  <conditionalFormatting sqref="E298:E318">
    <cfRule type="duplicateValues" priority="95" dxfId="53" stopIfTrue="1">
      <formula>AND(COUNTIF($E$298:$E$318,E298)&gt;1,NOT(ISBLANK(E298)))</formula>
    </cfRule>
  </conditionalFormatting>
  <conditionalFormatting sqref="E319:E325">
    <cfRule type="duplicateValues" priority="94" dxfId="53" stopIfTrue="1">
      <formula>AND(COUNTIF($E$319:$E$325,E319)&gt;1,NOT(ISBLANK(E319)))</formula>
    </cfRule>
  </conditionalFormatting>
  <conditionalFormatting sqref="E326:E331">
    <cfRule type="duplicateValues" priority="93" dxfId="53" stopIfTrue="1">
      <formula>AND(COUNTIF($E$326:$E$331,E326)&gt;1,NOT(ISBLANK(E326)))</formula>
    </cfRule>
  </conditionalFormatting>
  <conditionalFormatting sqref="E332:E337">
    <cfRule type="duplicateValues" priority="92" dxfId="53" stopIfTrue="1">
      <formula>AND(COUNTIF($E$332:$E$337,E332)&gt;1,NOT(ISBLANK(E332)))</formula>
    </cfRule>
  </conditionalFormatting>
  <conditionalFormatting sqref="E338:E354">
    <cfRule type="duplicateValues" priority="91" dxfId="53" stopIfTrue="1">
      <formula>AND(COUNTIF($E$338:$E$354,E338)&gt;1,NOT(ISBLANK(E338)))</formula>
    </cfRule>
  </conditionalFormatting>
  <conditionalFormatting sqref="E355:E363">
    <cfRule type="duplicateValues" priority="90" dxfId="53" stopIfTrue="1">
      <formula>AND(COUNTIF($E$355:$E$363,E355)&gt;1,NOT(ISBLANK(E355)))</formula>
    </cfRule>
  </conditionalFormatting>
  <conditionalFormatting sqref="E364:E369">
    <cfRule type="duplicateValues" priority="89" dxfId="53" stopIfTrue="1">
      <formula>AND(COUNTIF($E$364:$E$369,E364)&gt;1,NOT(ISBLANK(E364)))</formula>
    </cfRule>
  </conditionalFormatting>
  <conditionalFormatting sqref="E370:E386">
    <cfRule type="duplicateValues" priority="88" dxfId="53" stopIfTrue="1">
      <formula>AND(COUNTIF($E$370:$E$386,E370)&gt;1,NOT(ISBLANK(E370)))</formula>
    </cfRule>
  </conditionalFormatting>
  <conditionalFormatting sqref="E387">
    <cfRule type="duplicateValues" priority="87" dxfId="53" stopIfTrue="1">
      <formula>AND(COUNTIF($E$387:$E$387,E387)&gt;1,NOT(ISBLANK(E387)))</formula>
    </cfRule>
  </conditionalFormatting>
  <conditionalFormatting sqref="E388">
    <cfRule type="duplicateValues" priority="86" dxfId="53" stopIfTrue="1">
      <formula>AND(COUNTIF($E$388:$E$388,E388)&gt;1,NOT(ISBLANK(E388)))</formula>
    </cfRule>
  </conditionalFormatting>
  <conditionalFormatting sqref="E389">
    <cfRule type="duplicateValues" priority="85" dxfId="53" stopIfTrue="1">
      <formula>AND(COUNTIF($E$389:$E$389,E389)&gt;1,NOT(ISBLANK(E389)))</formula>
    </cfRule>
  </conditionalFormatting>
  <conditionalFormatting sqref="E390:E392">
    <cfRule type="duplicateValues" priority="84" dxfId="53" stopIfTrue="1">
      <formula>AND(COUNTIF($E$390:$E$392,E390)&gt;1,NOT(ISBLANK(E390)))</formula>
    </cfRule>
  </conditionalFormatting>
  <conditionalFormatting sqref="E393:E394">
    <cfRule type="duplicateValues" priority="83" dxfId="53" stopIfTrue="1">
      <formula>AND(COUNTIF($E$393:$E$394,E393)&gt;1,NOT(ISBLANK(E393)))</formula>
    </cfRule>
  </conditionalFormatting>
  <conditionalFormatting sqref="E395:E397">
    <cfRule type="duplicateValues" priority="82" dxfId="53" stopIfTrue="1">
      <formula>AND(COUNTIF($E$395:$E$397,E395)&gt;1,NOT(ISBLANK(E395)))</formula>
    </cfRule>
  </conditionalFormatting>
  <conditionalFormatting sqref="E398">
    <cfRule type="duplicateValues" priority="81" dxfId="53" stopIfTrue="1">
      <formula>AND(COUNTIF($E$398:$E$398,E398)&gt;1,NOT(ISBLANK(E398)))</formula>
    </cfRule>
  </conditionalFormatting>
  <conditionalFormatting sqref="E399:E400">
    <cfRule type="duplicateValues" priority="80" dxfId="53" stopIfTrue="1">
      <formula>AND(COUNTIF($E$399:$E$400,E399)&gt;1,NOT(ISBLANK(E399)))</formula>
    </cfRule>
  </conditionalFormatting>
  <conditionalFormatting sqref="E401">
    <cfRule type="duplicateValues" priority="79" dxfId="53" stopIfTrue="1">
      <formula>AND(COUNTIF($E$401:$E$401,E401)&gt;1,NOT(ISBLANK(E401)))</formula>
    </cfRule>
  </conditionalFormatting>
  <conditionalFormatting sqref="E402:E405">
    <cfRule type="duplicateValues" priority="78" dxfId="53" stopIfTrue="1">
      <formula>AND(COUNTIF($E$402:$E$405,E402)&gt;1,NOT(ISBLANK(E402)))</formula>
    </cfRule>
  </conditionalFormatting>
  <conditionalFormatting sqref="E406:E411">
    <cfRule type="duplicateValues" priority="77" dxfId="53" stopIfTrue="1">
      <formula>AND(COUNTIF($E$406:$E$411,E406)&gt;1,NOT(ISBLANK(E406)))</formula>
    </cfRule>
  </conditionalFormatting>
  <conditionalFormatting sqref="E412">
    <cfRule type="duplicateValues" priority="76" dxfId="53" stopIfTrue="1">
      <formula>AND(COUNTIF($E$412:$E$412,E412)&gt;1,NOT(ISBLANK(E412)))</formula>
    </cfRule>
  </conditionalFormatting>
  <conditionalFormatting sqref="E413">
    <cfRule type="duplicateValues" priority="75" dxfId="53" stopIfTrue="1">
      <formula>AND(COUNTIF($E$413:$E$413,E413)&gt;1,NOT(ISBLANK(E413)))</formula>
    </cfRule>
  </conditionalFormatting>
  <conditionalFormatting sqref="E85:E413">
    <cfRule type="duplicateValues" priority="74" dxfId="53" stopIfTrue="1">
      <formula>AND(COUNTIF($E$85:$E$413,E85)&gt;1,NOT(ISBLANK(E85)))</formula>
    </cfRule>
  </conditionalFormatting>
  <conditionalFormatting sqref="D76">
    <cfRule type="expression" priority="24" dxfId="17">
      <formula>_xlfn.COUNTIFS($C$3:$C$1471,$C76,$D$3:$D$1471,$D76)&gt;1</formula>
    </cfRule>
  </conditionalFormatting>
  <conditionalFormatting sqref="E4:E30">
    <cfRule type="duplicateValues" priority="19" dxfId="53" stopIfTrue="1">
      <formula>AND(COUNTIF($E$4:$E$30,E4)&gt;1,NOT(ISBLANK(E4)))</formula>
    </cfRule>
  </conditionalFormatting>
  <conditionalFormatting sqref="D18">
    <cfRule type="expression" priority="18" dxfId="17">
      <formula>_xlfn.COUNTIFS($C$3:$C$1471,$C18,$D$3:$D$1471,$D18)&gt;1</formula>
    </cfRule>
  </conditionalFormatting>
  <conditionalFormatting sqref="E31:E34">
    <cfRule type="duplicateValues" priority="17" dxfId="53" stopIfTrue="1">
      <formula>AND(COUNTIF($E$31:$E$34,E31)&gt;1,NOT(ISBLANK(E31)))</formula>
    </cfRule>
  </conditionalFormatting>
  <conditionalFormatting sqref="E35:E36">
    <cfRule type="duplicateValues" priority="16" dxfId="53" stopIfTrue="1">
      <formula>AND(COUNTIF($E$35:$E$36,E35)&gt;1,NOT(ISBLANK(E35)))</formula>
    </cfRule>
  </conditionalFormatting>
  <conditionalFormatting sqref="E37:E42">
    <cfRule type="duplicateValues" priority="15" dxfId="53" stopIfTrue="1">
      <formula>AND(COUNTIF($E$37:$E$42,E37)&gt;1,NOT(ISBLANK(E37)))</formula>
    </cfRule>
  </conditionalFormatting>
  <conditionalFormatting sqref="E43">
    <cfRule type="duplicateValues" priority="14" dxfId="53" stopIfTrue="1">
      <formula>AND(COUNTIF($E$43:$E$43,E43)&gt;1,NOT(ISBLANK(E43)))</formula>
    </cfRule>
  </conditionalFormatting>
  <conditionalFormatting sqref="E44">
    <cfRule type="duplicateValues" priority="13" dxfId="53" stopIfTrue="1">
      <formula>AND(COUNTIF($E$44:$E$44,E44)&gt;1,NOT(ISBLANK(E44)))</formula>
    </cfRule>
  </conditionalFormatting>
  <conditionalFormatting sqref="E45:E50">
    <cfRule type="duplicateValues" priority="12" dxfId="53" stopIfTrue="1">
      <formula>AND(COUNTIF($E$45:$E$50,E45)&gt;1,NOT(ISBLANK(E45)))</formula>
    </cfRule>
  </conditionalFormatting>
  <conditionalFormatting sqref="E51:E52">
    <cfRule type="duplicateValues" priority="11" dxfId="53" stopIfTrue="1">
      <formula>AND(COUNTIF($E$51:$E$52,E51)&gt;1,NOT(ISBLANK(E51)))</formula>
    </cfRule>
  </conditionalFormatting>
  <conditionalFormatting sqref="E53:E54">
    <cfRule type="duplicateValues" priority="10" dxfId="53" stopIfTrue="1">
      <formula>AND(COUNTIF($E$53:$E$54,E53)&gt;1,NOT(ISBLANK(E53)))</formula>
    </cfRule>
  </conditionalFormatting>
  <conditionalFormatting sqref="E55:E56">
    <cfRule type="duplicateValues" priority="9" dxfId="53" stopIfTrue="1">
      <formula>AND(COUNTIF($E$55:$E$56,E55)&gt;1,NOT(ISBLANK(E55)))</formula>
    </cfRule>
  </conditionalFormatting>
  <conditionalFormatting sqref="E57:E59">
    <cfRule type="duplicateValues" priority="8" dxfId="53" stopIfTrue="1">
      <formula>AND(COUNTIF($E$57:$E$59,E57)&gt;1,NOT(ISBLANK(E57)))</formula>
    </cfRule>
  </conditionalFormatting>
  <conditionalFormatting sqref="E60:E61">
    <cfRule type="duplicateValues" priority="7" dxfId="53" stopIfTrue="1">
      <formula>AND(COUNTIF($E$60:$E$61,E60)&gt;1,NOT(ISBLANK(E60)))</formula>
    </cfRule>
  </conditionalFormatting>
  <conditionalFormatting sqref="E62:E63">
    <cfRule type="duplicateValues" priority="6" dxfId="53" stopIfTrue="1">
      <formula>AND(COUNTIF($E$62:$E$63,E62)&gt;1,NOT(ISBLANK(E62)))</formula>
    </cfRule>
  </conditionalFormatting>
  <conditionalFormatting sqref="E64:E68">
    <cfRule type="duplicateValues" priority="5" dxfId="53" stopIfTrue="1">
      <formula>AND(COUNTIF($E$64:$E$68,E64)&gt;1,NOT(ISBLANK(E64)))</formula>
    </cfRule>
  </conditionalFormatting>
  <conditionalFormatting sqref="E69:E70">
    <cfRule type="duplicateValues" priority="4" dxfId="53" stopIfTrue="1">
      <formula>AND(COUNTIF($E$69:$E$70,E69)&gt;1,NOT(ISBLANK(E69)))</formula>
    </cfRule>
  </conditionalFormatting>
  <conditionalFormatting sqref="E71">
    <cfRule type="duplicateValues" priority="3" dxfId="53" stopIfTrue="1">
      <formula>AND(COUNTIF($E$71:$E$71,E71)&gt;1,NOT(ISBLANK(E71)))</formula>
    </cfRule>
  </conditionalFormatting>
  <conditionalFormatting sqref="E72">
    <cfRule type="duplicateValues" priority="2" dxfId="53" stopIfTrue="1">
      <formula>AND(COUNTIF($E$72:$E$72,E72)&gt;1,NOT(ISBLANK(E72)))</formula>
    </cfRule>
  </conditionalFormatting>
  <conditionalFormatting sqref="E73">
    <cfRule type="duplicateValues" priority="1" dxfId="53" stopIfTrue="1">
      <formula>AND(COUNTIF($E$73:$E$73,E73)&gt;1,NOT(ISBLANK(E73)))</formula>
    </cfRule>
  </conditionalFormatting>
  <dataValidations count="1">
    <dataValidation allowBlank="1" showInputMessage="1" showErrorMessage="1" imeMode="on" sqref="E308 E19"/>
  </dataValidation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  <rowBreaks count="8" manualBreakCount="8">
    <brk id="64" min="1" max="10" man="1"/>
    <brk id="74" min="1" max="10" man="1"/>
    <brk id="84" min="1" max="10" man="1"/>
    <brk id="146" min="1" max="10" man="1"/>
    <brk id="208" min="1" max="10" man="1"/>
    <brk id="270" min="1" max="10" man="1"/>
    <brk id="330" min="1" max="10" man="1"/>
    <brk id="390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86"/>
  <sheetViews>
    <sheetView view="pageBreakPreview" zoomScale="85" zoomScaleSheetLayoutView="85" zoomScalePageLayoutView="0" workbookViewId="0" topLeftCell="B1">
      <selection activeCell="G2" sqref="G2"/>
    </sheetView>
  </sheetViews>
  <sheetFormatPr defaultColWidth="9.00390625" defaultRowHeight="13.5"/>
  <cols>
    <col min="1" max="1" width="1.625" style="3" hidden="1" customWidth="1"/>
    <col min="2" max="2" width="1.625" style="3" customWidth="1"/>
    <col min="3" max="3" width="4.125" style="3" customWidth="1"/>
    <col min="4" max="4" width="38.75390625" style="3" customWidth="1"/>
    <col min="5" max="5" width="16.625" style="8" customWidth="1"/>
    <col min="6" max="6" width="16.625" style="3" customWidth="1"/>
    <col min="7" max="8" width="7.125" style="9" customWidth="1"/>
    <col min="9" max="9" width="13.125" style="9" customWidth="1"/>
    <col min="10" max="10" width="11.625" style="9" customWidth="1"/>
    <col min="11" max="16384" width="9.00390625" style="3" customWidth="1"/>
  </cols>
  <sheetData>
    <row r="1" spans="2:10" ht="19.5" customHeight="1">
      <c r="B1" s="187" t="s">
        <v>228</v>
      </c>
      <c r="C1" s="188"/>
      <c r="D1" s="188"/>
      <c r="E1" s="188"/>
      <c r="F1" s="188"/>
      <c r="G1" s="188"/>
      <c r="H1" s="188"/>
      <c r="I1" s="188"/>
      <c r="J1" s="188"/>
    </row>
    <row r="2" spans="9:10" ht="13.5">
      <c r="I2" s="184" t="s">
        <v>2</v>
      </c>
      <c r="J2" s="185"/>
    </row>
    <row r="3" spans="4:10" ht="34.5" customHeight="1">
      <c r="D3" s="130" t="s">
        <v>8</v>
      </c>
      <c r="E3" s="131" t="s">
        <v>9</v>
      </c>
      <c r="F3" s="131" t="s">
        <v>10</v>
      </c>
      <c r="G3" s="132" t="s">
        <v>11</v>
      </c>
      <c r="H3" s="133" t="s">
        <v>24</v>
      </c>
      <c r="I3" s="132" t="s">
        <v>12</v>
      </c>
      <c r="J3" s="133" t="s">
        <v>23</v>
      </c>
    </row>
    <row r="4" spans="3:10" ht="18" customHeight="1">
      <c r="C4" s="26">
        <v>1</v>
      </c>
      <c r="D4" s="42" t="s">
        <v>187</v>
      </c>
      <c r="E4" s="23" t="s">
        <v>181</v>
      </c>
      <c r="F4" s="24" t="s">
        <v>182</v>
      </c>
      <c r="G4" s="44">
        <v>20</v>
      </c>
      <c r="H4" s="44">
        <v>360</v>
      </c>
      <c r="I4" s="44">
        <v>24154255</v>
      </c>
      <c r="J4" s="27">
        <v>67095.15277777778</v>
      </c>
    </row>
    <row r="5" spans="3:10" ht="18" customHeight="1">
      <c r="C5" s="26">
        <v>2</v>
      </c>
      <c r="D5" s="29" t="s">
        <v>380</v>
      </c>
      <c r="E5" s="23" t="s">
        <v>181</v>
      </c>
      <c r="F5" s="24" t="s">
        <v>182</v>
      </c>
      <c r="G5" s="44">
        <v>10</v>
      </c>
      <c r="H5" s="44">
        <v>162</v>
      </c>
      <c r="I5" s="44">
        <v>11144607</v>
      </c>
      <c r="J5" s="27">
        <v>68793.87037037036</v>
      </c>
    </row>
    <row r="6" spans="1:10" ht="18" customHeight="1">
      <c r="A6" s="6" t="s">
        <v>17</v>
      </c>
      <c r="B6" s="6"/>
      <c r="C6" s="26">
        <v>3</v>
      </c>
      <c r="D6" s="29" t="s">
        <v>39</v>
      </c>
      <c r="E6" s="23" t="s">
        <v>181</v>
      </c>
      <c r="F6" s="24" t="s">
        <v>182</v>
      </c>
      <c r="G6" s="44">
        <v>15</v>
      </c>
      <c r="H6" s="44">
        <v>208</v>
      </c>
      <c r="I6" s="44">
        <v>15604042</v>
      </c>
      <c r="J6" s="27">
        <v>75019.43269230769</v>
      </c>
    </row>
    <row r="7" spans="3:10" ht="18" customHeight="1">
      <c r="C7" s="26">
        <v>4</v>
      </c>
      <c r="D7" s="29" t="s">
        <v>33</v>
      </c>
      <c r="E7" s="23" t="s">
        <v>181</v>
      </c>
      <c r="F7" s="24" t="s">
        <v>182</v>
      </c>
      <c r="G7" s="44">
        <v>20</v>
      </c>
      <c r="H7" s="44">
        <v>225</v>
      </c>
      <c r="I7" s="44">
        <v>14004803</v>
      </c>
      <c r="J7" s="27">
        <v>62243.56888888889</v>
      </c>
    </row>
    <row r="8" spans="3:10" ht="18" customHeight="1">
      <c r="C8" s="26">
        <v>5</v>
      </c>
      <c r="D8" s="42" t="s">
        <v>28</v>
      </c>
      <c r="E8" s="23" t="s">
        <v>181</v>
      </c>
      <c r="F8" s="24" t="s">
        <v>182</v>
      </c>
      <c r="G8" s="44">
        <v>20</v>
      </c>
      <c r="H8" s="44">
        <v>171</v>
      </c>
      <c r="I8" s="44">
        <v>12888148</v>
      </c>
      <c r="J8" s="27">
        <v>75369.2865497076</v>
      </c>
    </row>
    <row r="9" spans="3:10" ht="18" customHeight="1">
      <c r="C9" s="26">
        <v>6</v>
      </c>
      <c r="D9" s="42" t="s">
        <v>32</v>
      </c>
      <c r="E9" s="23" t="s">
        <v>181</v>
      </c>
      <c r="F9" s="24" t="s">
        <v>182</v>
      </c>
      <c r="G9" s="44">
        <v>15</v>
      </c>
      <c r="H9" s="44">
        <v>191</v>
      </c>
      <c r="I9" s="44">
        <v>12558487</v>
      </c>
      <c r="J9" s="27">
        <v>65751.24083769633</v>
      </c>
    </row>
    <row r="10" spans="3:10" ht="18" customHeight="1">
      <c r="C10" s="26">
        <v>7</v>
      </c>
      <c r="D10" s="29" t="s">
        <v>383</v>
      </c>
      <c r="E10" s="23" t="s">
        <v>181</v>
      </c>
      <c r="F10" s="24" t="s">
        <v>182</v>
      </c>
      <c r="G10" s="44">
        <v>20</v>
      </c>
      <c r="H10" s="44">
        <v>162</v>
      </c>
      <c r="I10" s="44">
        <v>10037127</v>
      </c>
      <c r="J10" s="27">
        <v>61957.57407407407</v>
      </c>
    </row>
    <row r="11" spans="1:10" ht="18" customHeight="1">
      <c r="A11" s="6" t="s">
        <v>17</v>
      </c>
      <c r="B11" s="6"/>
      <c r="C11" s="26">
        <v>8</v>
      </c>
      <c r="D11" s="42" t="s">
        <v>385</v>
      </c>
      <c r="E11" s="23" t="s">
        <v>181</v>
      </c>
      <c r="F11" s="24" t="s">
        <v>182</v>
      </c>
      <c r="G11" s="44">
        <v>10</v>
      </c>
      <c r="H11" s="44">
        <v>76</v>
      </c>
      <c r="I11" s="44">
        <v>3958115</v>
      </c>
      <c r="J11" s="27">
        <v>52080.46052631579</v>
      </c>
    </row>
    <row r="12" spans="2:10" ht="18" customHeight="1">
      <c r="B12" s="6"/>
      <c r="C12" s="26">
        <v>9</v>
      </c>
      <c r="D12" s="42" t="s">
        <v>30</v>
      </c>
      <c r="E12" s="23" t="s">
        <v>181</v>
      </c>
      <c r="F12" s="24" t="s">
        <v>182</v>
      </c>
      <c r="G12" s="44">
        <v>20</v>
      </c>
      <c r="H12" s="44">
        <v>261</v>
      </c>
      <c r="I12" s="44">
        <v>19808487</v>
      </c>
      <c r="J12" s="27">
        <v>75894.58620689655</v>
      </c>
    </row>
    <row r="13" spans="1:10" ht="18" customHeight="1">
      <c r="A13" s="15"/>
      <c r="B13" s="15"/>
      <c r="C13" s="26">
        <v>10</v>
      </c>
      <c r="D13" s="28" t="s">
        <v>388</v>
      </c>
      <c r="E13" s="23" t="s">
        <v>181</v>
      </c>
      <c r="F13" s="24" t="s">
        <v>182</v>
      </c>
      <c r="G13" s="44">
        <v>20</v>
      </c>
      <c r="H13" s="44">
        <v>525</v>
      </c>
      <c r="I13" s="44">
        <v>31588597</v>
      </c>
      <c r="J13" s="27">
        <v>60168.75619047619</v>
      </c>
    </row>
    <row r="14" spans="1:10" ht="18" customHeight="1">
      <c r="A14" s="6"/>
      <c r="B14" s="6"/>
      <c r="C14" s="26">
        <v>11</v>
      </c>
      <c r="D14" s="42" t="s">
        <v>390</v>
      </c>
      <c r="E14" s="23" t="s">
        <v>181</v>
      </c>
      <c r="F14" s="24" t="s">
        <v>182</v>
      </c>
      <c r="G14" s="44">
        <v>20</v>
      </c>
      <c r="H14" s="44">
        <v>212</v>
      </c>
      <c r="I14" s="44">
        <v>13447972</v>
      </c>
      <c r="J14" s="27">
        <v>63433.83018867925</v>
      </c>
    </row>
    <row r="15" spans="1:10" ht="18" customHeight="1">
      <c r="A15" s="6" t="s">
        <v>17</v>
      </c>
      <c r="B15" s="6"/>
      <c r="C15" s="26">
        <v>12</v>
      </c>
      <c r="D15" s="29" t="s">
        <v>391</v>
      </c>
      <c r="E15" s="23" t="s">
        <v>181</v>
      </c>
      <c r="F15" s="24" t="s">
        <v>182</v>
      </c>
      <c r="G15" s="44">
        <v>20</v>
      </c>
      <c r="H15" s="44">
        <v>274</v>
      </c>
      <c r="I15" s="44">
        <v>19495072</v>
      </c>
      <c r="J15" s="27">
        <v>71149.89781021897</v>
      </c>
    </row>
    <row r="16" spans="1:10" ht="18" customHeight="1">
      <c r="A16" s="6"/>
      <c r="B16" s="6"/>
      <c r="C16" s="26">
        <v>13</v>
      </c>
      <c r="D16" s="42" t="s">
        <v>251</v>
      </c>
      <c r="E16" s="23" t="s">
        <v>181</v>
      </c>
      <c r="F16" s="24" t="s">
        <v>182</v>
      </c>
      <c r="G16" s="44">
        <v>10</v>
      </c>
      <c r="H16" s="44">
        <v>9</v>
      </c>
      <c r="I16" s="44">
        <v>604466</v>
      </c>
      <c r="J16" s="27">
        <v>67162.88888888889</v>
      </c>
    </row>
    <row r="17" spans="1:10" ht="18" customHeight="1">
      <c r="A17" s="6"/>
      <c r="B17" s="6"/>
      <c r="C17" s="26">
        <v>14</v>
      </c>
      <c r="D17" s="42" t="s">
        <v>393</v>
      </c>
      <c r="E17" s="23" t="s">
        <v>181</v>
      </c>
      <c r="F17" s="24" t="s">
        <v>182</v>
      </c>
      <c r="G17" s="44">
        <v>28</v>
      </c>
      <c r="H17" s="44">
        <v>356</v>
      </c>
      <c r="I17" s="44">
        <v>21504874</v>
      </c>
      <c r="J17" s="27">
        <v>60406.949438202246</v>
      </c>
    </row>
    <row r="18" spans="1:10" ht="18" customHeight="1">
      <c r="A18" s="6"/>
      <c r="B18" s="6"/>
      <c r="C18" s="26">
        <v>15</v>
      </c>
      <c r="D18" s="42" t="s">
        <v>62</v>
      </c>
      <c r="E18" s="23" t="s">
        <v>181</v>
      </c>
      <c r="F18" s="24" t="s">
        <v>182</v>
      </c>
      <c r="G18" s="44">
        <v>20</v>
      </c>
      <c r="H18" s="44">
        <v>208</v>
      </c>
      <c r="I18" s="44">
        <v>21189577</v>
      </c>
      <c r="J18" s="27">
        <v>101872.96634615384</v>
      </c>
    </row>
    <row r="19" spans="1:10" ht="18" customHeight="1">
      <c r="A19" s="6"/>
      <c r="B19" s="6"/>
      <c r="C19" s="26">
        <v>16</v>
      </c>
      <c r="D19" s="42" t="s">
        <v>34</v>
      </c>
      <c r="E19" s="23" t="s">
        <v>181</v>
      </c>
      <c r="F19" s="24" t="s">
        <v>182</v>
      </c>
      <c r="G19" s="44">
        <v>20</v>
      </c>
      <c r="H19" s="44">
        <v>257</v>
      </c>
      <c r="I19" s="44">
        <v>17753142</v>
      </c>
      <c r="J19" s="27">
        <v>69078.37354085603</v>
      </c>
    </row>
    <row r="20" spans="1:10" ht="18" customHeight="1">
      <c r="A20" s="6"/>
      <c r="B20" s="6"/>
      <c r="C20" s="26">
        <v>17</v>
      </c>
      <c r="D20" s="42" t="s">
        <v>398</v>
      </c>
      <c r="E20" s="23" t="s">
        <v>181</v>
      </c>
      <c r="F20" s="24" t="s">
        <v>182</v>
      </c>
      <c r="G20" s="44">
        <v>20</v>
      </c>
      <c r="H20" s="44">
        <v>162</v>
      </c>
      <c r="I20" s="44">
        <v>10535861.75</v>
      </c>
      <c r="J20" s="27">
        <v>65036.18364197531</v>
      </c>
    </row>
    <row r="21" spans="1:10" ht="18" customHeight="1">
      <c r="A21" s="6"/>
      <c r="B21" s="6"/>
      <c r="C21" s="26">
        <v>18</v>
      </c>
      <c r="D21" s="42" t="s">
        <v>399</v>
      </c>
      <c r="E21" s="23" t="s">
        <v>181</v>
      </c>
      <c r="F21" s="24" t="s">
        <v>182</v>
      </c>
      <c r="G21" s="44">
        <v>10</v>
      </c>
      <c r="H21" s="44">
        <v>125</v>
      </c>
      <c r="I21" s="44">
        <v>8838873</v>
      </c>
      <c r="J21" s="27">
        <v>70710.984</v>
      </c>
    </row>
    <row r="22" spans="1:10" ht="18" customHeight="1">
      <c r="A22" s="6"/>
      <c r="B22" s="6"/>
      <c r="C22" s="26">
        <v>19</v>
      </c>
      <c r="D22" s="42" t="s">
        <v>37</v>
      </c>
      <c r="E22" s="23" t="s">
        <v>181</v>
      </c>
      <c r="F22" s="24" t="s">
        <v>182</v>
      </c>
      <c r="G22" s="44">
        <v>20</v>
      </c>
      <c r="H22" s="44">
        <v>325</v>
      </c>
      <c r="I22" s="44">
        <v>20695994</v>
      </c>
      <c r="J22" s="27">
        <v>63679.981538461536</v>
      </c>
    </row>
    <row r="23" spans="1:10" ht="18" customHeight="1">
      <c r="A23" s="6"/>
      <c r="B23" s="6"/>
      <c r="C23" s="26">
        <v>20</v>
      </c>
      <c r="D23" s="42" t="s">
        <v>38</v>
      </c>
      <c r="E23" s="23" t="s">
        <v>181</v>
      </c>
      <c r="F23" s="24" t="s">
        <v>182</v>
      </c>
      <c r="G23" s="44">
        <v>20</v>
      </c>
      <c r="H23" s="44">
        <v>301</v>
      </c>
      <c r="I23" s="44">
        <v>19580783</v>
      </c>
      <c r="J23" s="27">
        <v>65052.43521594685</v>
      </c>
    </row>
    <row r="24" spans="1:10" ht="18" customHeight="1">
      <c r="A24" s="6"/>
      <c r="B24" s="6"/>
      <c r="C24" s="26">
        <v>21</v>
      </c>
      <c r="D24" s="42" t="s">
        <v>25</v>
      </c>
      <c r="E24" s="23" t="s">
        <v>181</v>
      </c>
      <c r="F24" s="24" t="s">
        <v>182</v>
      </c>
      <c r="G24" s="44">
        <v>10</v>
      </c>
      <c r="H24" s="44">
        <v>59</v>
      </c>
      <c r="I24" s="44">
        <v>4344770</v>
      </c>
      <c r="J24" s="27">
        <v>73640.16949152542</v>
      </c>
    </row>
    <row r="25" spans="1:10" ht="18" customHeight="1">
      <c r="A25" s="6"/>
      <c r="B25" s="6"/>
      <c r="C25" s="26">
        <v>22</v>
      </c>
      <c r="D25" s="42" t="s">
        <v>31</v>
      </c>
      <c r="E25" s="23" t="s">
        <v>181</v>
      </c>
      <c r="F25" s="24" t="s">
        <v>182</v>
      </c>
      <c r="G25" s="44">
        <v>30</v>
      </c>
      <c r="H25" s="44">
        <v>297</v>
      </c>
      <c r="I25" s="44">
        <v>28657992</v>
      </c>
      <c r="J25" s="27">
        <v>96491.55555555556</v>
      </c>
    </row>
    <row r="26" spans="1:10" ht="18" customHeight="1">
      <c r="A26" s="6"/>
      <c r="B26" s="6"/>
      <c r="C26" s="26">
        <v>23</v>
      </c>
      <c r="D26" s="42" t="s">
        <v>402</v>
      </c>
      <c r="E26" s="67" t="s">
        <v>181</v>
      </c>
      <c r="F26" s="24" t="s">
        <v>182</v>
      </c>
      <c r="G26" s="44">
        <v>10</v>
      </c>
      <c r="H26" s="44">
        <v>123</v>
      </c>
      <c r="I26" s="44">
        <v>7961105</v>
      </c>
      <c r="J26" s="27">
        <v>64724.43089430894</v>
      </c>
    </row>
    <row r="27" spans="1:10" ht="18" customHeight="1">
      <c r="A27" s="6"/>
      <c r="B27" s="6"/>
      <c r="C27" s="26">
        <v>24</v>
      </c>
      <c r="D27" s="42" t="s">
        <v>403</v>
      </c>
      <c r="E27" s="67" t="s">
        <v>181</v>
      </c>
      <c r="F27" s="24" t="s">
        <v>182</v>
      </c>
      <c r="G27" s="44">
        <v>20</v>
      </c>
      <c r="H27" s="44">
        <v>211</v>
      </c>
      <c r="I27" s="44">
        <v>13169665</v>
      </c>
      <c r="J27" s="27">
        <v>62415.473933649286</v>
      </c>
    </row>
    <row r="28" spans="1:10" ht="18" customHeight="1">
      <c r="A28" s="6"/>
      <c r="B28" s="6"/>
      <c r="C28" s="26">
        <v>25</v>
      </c>
      <c r="D28" s="29" t="s">
        <v>36</v>
      </c>
      <c r="E28" s="67" t="s">
        <v>181</v>
      </c>
      <c r="F28" s="24" t="s">
        <v>182</v>
      </c>
      <c r="G28" s="44">
        <v>10</v>
      </c>
      <c r="H28" s="44">
        <v>105</v>
      </c>
      <c r="I28" s="44">
        <v>6080645</v>
      </c>
      <c r="J28" s="27">
        <v>57910.90476190476</v>
      </c>
    </row>
    <row r="29" spans="1:10" ht="18" customHeight="1">
      <c r="A29" s="6"/>
      <c r="B29" s="6"/>
      <c r="C29" s="26">
        <v>26</v>
      </c>
      <c r="D29" s="28" t="s">
        <v>27</v>
      </c>
      <c r="E29" s="67" t="s">
        <v>181</v>
      </c>
      <c r="F29" s="24" t="s">
        <v>182</v>
      </c>
      <c r="G29" s="44">
        <v>25</v>
      </c>
      <c r="H29" s="44">
        <v>312</v>
      </c>
      <c r="I29" s="44">
        <v>23549438</v>
      </c>
      <c r="J29" s="27">
        <v>75478.96794871795</v>
      </c>
    </row>
    <row r="30" spans="1:10" ht="18" customHeight="1">
      <c r="A30" s="6"/>
      <c r="B30" s="6"/>
      <c r="C30" s="26">
        <v>27</v>
      </c>
      <c r="D30" s="29" t="s">
        <v>35</v>
      </c>
      <c r="E30" s="67" t="s">
        <v>181</v>
      </c>
      <c r="F30" s="24" t="s">
        <v>182</v>
      </c>
      <c r="G30" s="44">
        <v>14</v>
      </c>
      <c r="H30" s="44">
        <v>209</v>
      </c>
      <c r="I30" s="44">
        <v>13042417</v>
      </c>
      <c r="J30" s="27">
        <v>62403.90909090909</v>
      </c>
    </row>
    <row r="31" spans="1:10" ht="18" customHeight="1">
      <c r="A31" s="6"/>
      <c r="B31" s="6"/>
      <c r="C31" s="26">
        <v>28</v>
      </c>
      <c r="D31" s="29" t="s">
        <v>47</v>
      </c>
      <c r="E31" s="67" t="s">
        <v>181</v>
      </c>
      <c r="F31" s="24" t="s">
        <v>182</v>
      </c>
      <c r="G31" s="44">
        <v>11</v>
      </c>
      <c r="H31" s="44">
        <v>90</v>
      </c>
      <c r="I31" s="44">
        <v>5581215</v>
      </c>
      <c r="J31" s="27">
        <v>62013.5</v>
      </c>
    </row>
    <row r="32" spans="1:10" ht="18" customHeight="1">
      <c r="A32" s="6"/>
      <c r="B32" s="6"/>
      <c r="C32" s="26">
        <v>29</v>
      </c>
      <c r="D32" s="28" t="s">
        <v>345</v>
      </c>
      <c r="E32" s="67" t="s">
        <v>180</v>
      </c>
      <c r="F32" s="24" t="s">
        <v>182</v>
      </c>
      <c r="G32" s="44">
        <v>15</v>
      </c>
      <c r="H32" s="44">
        <v>103</v>
      </c>
      <c r="I32" s="44">
        <v>7444073</v>
      </c>
      <c r="J32" s="27">
        <v>72272.55339805825</v>
      </c>
    </row>
    <row r="33" spans="1:10" ht="18" customHeight="1">
      <c r="A33" s="6"/>
      <c r="B33" s="6"/>
      <c r="C33" s="26">
        <v>30</v>
      </c>
      <c r="D33" s="28" t="s">
        <v>29</v>
      </c>
      <c r="E33" s="67" t="s">
        <v>180</v>
      </c>
      <c r="F33" s="24" t="s">
        <v>182</v>
      </c>
      <c r="G33" s="44">
        <v>30</v>
      </c>
      <c r="H33" s="44">
        <v>313</v>
      </c>
      <c r="I33" s="44">
        <v>23530124</v>
      </c>
      <c r="J33" s="27">
        <v>75176.11501597444</v>
      </c>
    </row>
    <row r="34" spans="3:10" ht="18" customHeight="1">
      <c r="C34" s="26">
        <v>31</v>
      </c>
      <c r="D34" s="42" t="s">
        <v>382</v>
      </c>
      <c r="E34" s="67" t="s">
        <v>188</v>
      </c>
      <c r="F34" s="24" t="s">
        <v>182</v>
      </c>
      <c r="G34" s="44">
        <v>20</v>
      </c>
      <c r="H34" s="44">
        <v>105</v>
      </c>
      <c r="I34" s="44">
        <v>6043386</v>
      </c>
      <c r="J34" s="27">
        <v>57556.05714285714</v>
      </c>
    </row>
    <row r="35" spans="1:10" ht="18" customHeight="1">
      <c r="A35" s="6"/>
      <c r="B35" s="6"/>
      <c r="C35" s="26">
        <v>32</v>
      </c>
      <c r="D35" s="42" t="s">
        <v>389</v>
      </c>
      <c r="E35" s="67" t="s">
        <v>188</v>
      </c>
      <c r="F35" s="24" t="s">
        <v>182</v>
      </c>
      <c r="G35" s="44">
        <v>20</v>
      </c>
      <c r="H35" s="44">
        <v>62</v>
      </c>
      <c r="I35" s="44">
        <v>2599548</v>
      </c>
      <c r="J35" s="27">
        <v>41928.1935483871</v>
      </c>
    </row>
    <row r="36" spans="1:10" ht="18" customHeight="1">
      <c r="A36" s="6"/>
      <c r="B36" s="6"/>
      <c r="C36" s="26">
        <v>33</v>
      </c>
      <c r="D36" s="29" t="s">
        <v>248</v>
      </c>
      <c r="E36" s="67" t="s">
        <v>188</v>
      </c>
      <c r="F36" s="24" t="s">
        <v>182</v>
      </c>
      <c r="G36" s="44">
        <v>10</v>
      </c>
      <c r="H36" s="44">
        <v>117</v>
      </c>
      <c r="I36" s="44">
        <v>9964667</v>
      </c>
      <c r="J36" s="27">
        <v>85168.09401709402</v>
      </c>
    </row>
    <row r="37" spans="1:10" ht="18" customHeight="1">
      <c r="A37" s="6"/>
      <c r="B37" s="6"/>
      <c r="C37" s="26">
        <v>34</v>
      </c>
      <c r="D37" s="28" t="s">
        <v>405</v>
      </c>
      <c r="E37" s="67" t="s">
        <v>409</v>
      </c>
      <c r="F37" s="24" t="s">
        <v>182</v>
      </c>
      <c r="G37" s="44">
        <v>15</v>
      </c>
      <c r="H37" s="44">
        <v>154</v>
      </c>
      <c r="I37" s="44">
        <v>12880212</v>
      </c>
      <c r="J37" s="27">
        <v>83637.74025974025</v>
      </c>
    </row>
    <row r="38" spans="1:10" ht="18" customHeight="1">
      <c r="A38" s="6"/>
      <c r="B38" s="6"/>
      <c r="C38" s="26">
        <v>35</v>
      </c>
      <c r="D38" s="29" t="s">
        <v>227</v>
      </c>
      <c r="E38" s="67" t="s">
        <v>213</v>
      </c>
      <c r="F38" s="24" t="s">
        <v>182</v>
      </c>
      <c r="G38" s="44">
        <v>20</v>
      </c>
      <c r="H38" s="44">
        <v>191</v>
      </c>
      <c r="I38" s="44">
        <v>12923737</v>
      </c>
      <c r="J38" s="27">
        <v>67663.5445026178</v>
      </c>
    </row>
    <row r="39" spans="1:10" ht="18" customHeight="1">
      <c r="A39" s="6"/>
      <c r="B39" s="6"/>
      <c r="C39" s="26">
        <v>36</v>
      </c>
      <c r="D39" s="42" t="s">
        <v>42</v>
      </c>
      <c r="E39" s="67" t="s">
        <v>191</v>
      </c>
      <c r="F39" s="24" t="s">
        <v>182</v>
      </c>
      <c r="G39" s="44">
        <v>18</v>
      </c>
      <c r="H39" s="44">
        <v>222</v>
      </c>
      <c r="I39" s="44">
        <v>16497641</v>
      </c>
      <c r="J39" s="27">
        <v>74313.6981981982</v>
      </c>
    </row>
    <row r="40" spans="1:10" ht="18" customHeight="1">
      <c r="A40" s="6"/>
      <c r="B40" s="6"/>
      <c r="C40" s="26">
        <v>37</v>
      </c>
      <c r="D40" s="42" t="s">
        <v>41</v>
      </c>
      <c r="E40" s="67" t="s">
        <v>191</v>
      </c>
      <c r="F40" s="24" t="s">
        <v>182</v>
      </c>
      <c r="G40" s="44">
        <v>25</v>
      </c>
      <c r="H40" s="44">
        <v>304</v>
      </c>
      <c r="I40" s="44">
        <v>29544361</v>
      </c>
      <c r="J40" s="27">
        <v>97185.39802631579</v>
      </c>
    </row>
    <row r="41" spans="1:10" ht="18" customHeight="1">
      <c r="A41" s="6"/>
      <c r="B41" s="6"/>
      <c r="C41" s="26">
        <v>38</v>
      </c>
      <c r="D41" s="42" t="s">
        <v>40</v>
      </c>
      <c r="E41" s="67" t="s">
        <v>191</v>
      </c>
      <c r="F41" s="24" t="s">
        <v>182</v>
      </c>
      <c r="G41" s="44">
        <v>20</v>
      </c>
      <c r="H41" s="44">
        <v>315</v>
      </c>
      <c r="I41" s="44">
        <v>27774038</v>
      </c>
      <c r="J41" s="27">
        <v>88171.54920634921</v>
      </c>
    </row>
    <row r="42" spans="2:10" ht="18" customHeight="1">
      <c r="B42" s="6"/>
      <c r="C42" s="26">
        <v>39</v>
      </c>
      <c r="D42" s="42" t="s">
        <v>199</v>
      </c>
      <c r="E42" s="67" t="s">
        <v>200</v>
      </c>
      <c r="F42" s="24" t="s">
        <v>182</v>
      </c>
      <c r="G42" s="44">
        <v>20</v>
      </c>
      <c r="H42" s="44">
        <v>283</v>
      </c>
      <c r="I42" s="44">
        <v>19311696</v>
      </c>
      <c r="J42" s="27">
        <v>68239.20848056537</v>
      </c>
    </row>
    <row r="43" spans="1:10" ht="18" customHeight="1">
      <c r="A43" s="6"/>
      <c r="B43" s="6"/>
      <c r="C43" s="26">
        <v>40</v>
      </c>
      <c r="D43" s="42" t="s">
        <v>43</v>
      </c>
      <c r="E43" s="67" t="s">
        <v>190</v>
      </c>
      <c r="F43" s="24" t="s">
        <v>182</v>
      </c>
      <c r="G43" s="44">
        <v>10</v>
      </c>
      <c r="H43" s="44">
        <v>90</v>
      </c>
      <c r="I43" s="44">
        <v>8894697</v>
      </c>
      <c r="J43" s="27">
        <v>98829.96666666666</v>
      </c>
    </row>
    <row r="44" spans="3:10" ht="18" customHeight="1">
      <c r="C44" s="26">
        <v>41</v>
      </c>
      <c r="D44" s="42" t="s">
        <v>379</v>
      </c>
      <c r="E44" s="115" t="s">
        <v>186</v>
      </c>
      <c r="F44" s="24" t="s">
        <v>182</v>
      </c>
      <c r="G44" s="44">
        <v>10</v>
      </c>
      <c r="H44" s="44">
        <v>10</v>
      </c>
      <c r="I44" s="44">
        <v>496315</v>
      </c>
      <c r="J44" s="27">
        <v>49631.5</v>
      </c>
    </row>
    <row r="45" spans="3:10" ht="18" customHeight="1">
      <c r="C45" s="26">
        <v>42</v>
      </c>
      <c r="D45" s="42" t="s">
        <v>279</v>
      </c>
      <c r="E45" s="67" t="s">
        <v>186</v>
      </c>
      <c r="F45" s="24" t="s">
        <v>182</v>
      </c>
      <c r="G45" s="44">
        <v>20</v>
      </c>
      <c r="H45" s="44">
        <v>141</v>
      </c>
      <c r="I45" s="44">
        <v>9398282</v>
      </c>
      <c r="J45" s="27">
        <v>66654.48226950354</v>
      </c>
    </row>
    <row r="46" spans="1:10" ht="18" customHeight="1">
      <c r="A46" s="6"/>
      <c r="B46" s="6"/>
      <c r="C46" s="26">
        <v>43</v>
      </c>
      <c r="D46" s="28" t="s">
        <v>45</v>
      </c>
      <c r="E46" s="67" t="s">
        <v>186</v>
      </c>
      <c r="F46" s="24" t="s">
        <v>182</v>
      </c>
      <c r="G46" s="44">
        <v>13</v>
      </c>
      <c r="H46" s="44">
        <v>294</v>
      </c>
      <c r="I46" s="44">
        <v>19562217.5</v>
      </c>
      <c r="J46" s="27">
        <v>66538.15476190476</v>
      </c>
    </row>
    <row r="47" spans="1:10" ht="18" customHeight="1">
      <c r="A47" s="15" t="s">
        <v>17</v>
      </c>
      <c r="B47" s="15"/>
      <c r="C47" s="26">
        <v>44</v>
      </c>
      <c r="D47" s="28" t="s">
        <v>387</v>
      </c>
      <c r="E47" s="67" t="s">
        <v>186</v>
      </c>
      <c r="F47" s="24" t="s">
        <v>182</v>
      </c>
      <c r="G47" s="44">
        <v>20</v>
      </c>
      <c r="H47" s="44">
        <v>195</v>
      </c>
      <c r="I47" s="44">
        <v>14501472</v>
      </c>
      <c r="J47" s="27">
        <v>74366.52307692308</v>
      </c>
    </row>
    <row r="48" spans="1:10" ht="18" customHeight="1">
      <c r="A48" s="6"/>
      <c r="B48" s="6"/>
      <c r="C48" s="26">
        <v>45</v>
      </c>
      <c r="D48" s="42" t="s">
        <v>394</v>
      </c>
      <c r="E48" s="67" t="s">
        <v>186</v>
      </c>
      <c r="F48" s="24" t="s">
        <v>182</v>
      </c>
      <c r="G48" s="44">
        <v>35</v>
      </c>
      <c r="H48" s="44">
        <v>579</v>
      </c>
      <c r="I48" s="44">
        <v>39279795</v>
      </c>
      <c r="J48" s="27">
        <v>67840.75129533678</v>
      </c>
    </row>
    <row r="49" spans="1:10" ht="18" customHeight="1">
      <c r="A49" s="6"/>
      <c r="B49" s="6"/>
      <c r="C49" s="26">
        <v>46</v>
      </c>
      <c r="D49" s="42" t="s">
        <v>400</v>
      </c>
      <c r="E49" s="67" t="s">
        <v>186</v>
      </c>
      <c r="F49" s="24" t="s">
        <v>182</v>
      </c>
      <c r="G49" s="44">
        <v>14</v>
      </c>
      <c r="H49" s="44">
        <v>156</v>
      </c>
      <c r="I49" s="44">
        <v>9499917</v>
      </c>
      <c r="J49" s="27">
        <v>60896.903846153844</v>
      </c>
    </row>
    <row r="50" spans="3:10" ht="18" customHeight="1">
      <c r="C50" s="26">
        <v>47</v>
      </c>
      <c r="D50" s="42" t="s">
        <v>381</v>
      </c>
      <c r="E50" s="67" t="s">
        <v>195</v>
      </c>
      <c r="F50" s="24" t="s">
        <v>182</v>
      </c>
      <c r="G50" s="44">
        <v>20</v>
      </c>
      <c r="H50" s="44">
        <v>220</v>
      </c>
      <c r="I50" s="44">
        <v>15863662</v>
      </c>
      <c r="J50" s="27">
        <v>72107.55454545455</v>
      </c>
    </row>
    <row r="51" spans="1:10" ht="18" customHeight="1">
      <c r="A51" s="6"/>
      <c r="B51" s="6"/>
      <c r="C51" s="26">
        <v>48</v>
      </c>
      <c r="D51" s="42" t="s">
        <v>397</v>
      </c>
      <c r="E51" s="67" t="s">
        <v>195</v>
      </c>
      <c r="F51" s="24" t="s">
        <v>182</v>
      </c>
      <c r="G51" s="44">
        <v>20</v>
      </c>
      <c r="H51" s="44">
        <v>233</v>
      </c>
      <c r="I51" s="44">
        <v>15988566</v>
      </c>
      <c r="J51" s="27">
        <v>68620.45493562231</v>
      </c>
    </row>
    <row r="52" spans="2:10" ht="18" customHeight="1">
      <c r="B52" s="6"/>
      <c r="C52" s="26">
        <v>49</v>
      </c>
      <c r="D52" s="29" t="s">
        <v>46</v>
      </c>
      <c r="E52" s="67" t="s">
        <v>185</v>
      </c>
      <c r="F52" s="24" t="s">
        <v>182</v>
      </c>
      <c r="G52" s="44">
        <v>20</v>
      </c>
      <c r="H52" s="44">
        <v>352</v>
      </c>
      <c r="I52" s="44">
        <v>23874667</v>
      </c>
      <c r="J52" s="27">
        <v>67825.75852272728</v>
      </c>
    </row>
    <row r="53" spans="1:10" ht="18" customHeight="1">
      <c r="A53" s="6"/>
      <c r="B53" s="6"/>
      <c r="C53" s="26">
        <v>50</v>
      </c>
      <c r="D53" s="42" t="s">
        <v>141</v>
      </c>
      <c r="E53" s="67" t="s">
        <v>185</v>
      </c>
      <c r="F53" s="24" t="s">
        <v>182</v>
      </c>
      <c r="G53" s="44">
        <v>10</v>
      </c>
      <c r="H53" s="44">
        <v>32</v>
      </c>
      <c r="I53" s="44">
        <v>1976189</v>
      </c>
      <c r="J53" s="27">
        <v>61755.90625</v>
      </c>
    </row>
    <row r="54" spans="1:10" ht="18" customHeight="1">
      <c r="A54" s="6" t="s">
        <v>17</v>
      </c>
      <c r="B54" s="6"/>
      <c r="C54" s="26">
        <v>51</v>
      </c>
      <c r="D54" s="42" t="s">
        <v>386</v>
      </c>
      <c r="E54" s="67" t="s">
        <v>197</v>
      </c>
      <c r="F54" s="24" t="s">
        <v>182</v>
      </c>
      <c r="G54" s="44">
        <v>19</v>
      </c>
      <c r="H54" s="44">
        <v>164</v>
      </c>
      <c r="I54" s="44">
        <v>11383286</v>
      </c>
      <c r="J54" s="27">
        <v>69410.28048780488</v>
      </c>
    </row>
    <row r="55" spans="3:10" ht="18" customHeight="1">
      <c r="C55" s="26">
        <v>52</v>
      </c>
      <c r="D55" s="29" t="s">
        <v>246</v>
      </c>
      <c r="E55" s="67" t="s">
        <v>189</v>
      </c>
      <c r="F55" s="24" t="s">
        <v>182</v>
      </c>
      <c r="G55" s="44">
        <v>20</v>
      </c>
      <c r="H55" s="44">
        <v>161</v>
      </c>
      <c r="I55" s="44">
        <v>13063641</v>
      </c>
      <c r="J55" s="27">
        <v>81140.62732919255</v>
      </c>
    </row>
    <row r="56" spans="1:10" ht="18" customHeight="1">
      <c r="A56" s="6"/>
      <c r="B56" s="6"/>
      <c r="C56" s="26">
        <v>53</v>
      </c>
      <c r="D56" s="42" t="s">
        <v>49</v>
      </c>
      <c r="E56" s="67" t="s">
        <v>189</v>
      </c>
      <c r="F56" s="24" t="s">
        <v>182</v>
      </c>
      <c r="G56" s="44">
        <v>15</v>
      </c>
      <c r="H56" s="44">
        <v>120</v>
      </c>
      <c r="I56" s="44">
        <v>14848303</v>
      </c>
      <c r="J56" s="27">
        <v>123735.85833333334</v>
      </c>
    </row>
    <row r="57" spans="1:10" ht="18" customHeight="1">
      <c r="A57" s="6"/>
      <c r="B57" s="6"/>
      <c r="C57" s="26">
        <v>54</v>
      </c>
      <c r="D57" s="42" t="s">
        <v>50</v>
      </c>
      <c r="E57" s="67" t="s">
        <v>193</v>
      </c>
      <c r="F57" s="24" t="s">
        <v>182</v>
      </c>
      <c r="G57" s="44">
        <v>10</v>
      </c>
      <c r="H57" s="44">
        <v>31</v>
      </c>
      <c r="I57" s="44">
        <v>2924720</v>
      </c>
      <c r="J57" s="27">
        <v>94345.80645161291</v>
      </c>
    </row>
    <row r="58" spans="1:10" ht="18" customHeight="1">
      <c r="A58" s="6"/>
      <c r="B58" s="6"/>
      <c r="C58" s="26">
        <v>55</v>
      </c>
      <c r="D58" s="42" t="s">
        <v>198</v>
      </c>
      <c r="E58" s="67" t="s">
        <v>408</v>
      </c>
      <c r="F58" s="24" t="s">
        <v>182</v>
      </c>
      <c r="G58" s="44">
        <v>10</v>
      </c>
      <c r="H58" s="44">
        <v>140</v>
      </c>
      <c r="I58" s="44">
        <v>9152443</v>
      </c>
      <c r="J58" s="27">
        <v>65374.59285714286</v>
      </c>
    </row>
    <row r="59" spans="1:10" ht="18" customHeight="1">
      <c r="A59" s="6"/>
      <c r="B59" s="6"/>
      <c r="C59" s="26">
        <v>56</v>
      </c>
      <c r="D59" s="42" t="s">
        <v>307</v>
      </c>
      <c r="E59" s="67" t="s">
        <v>192</v>
      </c>
      <c r="F59" s="24" t="s">
        <v>182</v>
      </c>
      <c r="G59" s="44">
        <v>16</v>
      </c>
      <c r="H59" s="44">
        <v>201</v>
      </c>
      <c r="I59" s="44">
        <v>17183271</v>
      </c>
      <c r="J59" s="27">
        <v>85488.9104477612</v>
      </c>
    </row>
    <row r="60" spans="1:10" ht="18" customHeight="1">
      <c r="A60" s="6"/>
      <c r="B60" s="6"/>
      <c r="C60" s="26">
        <v>57</v>
      </c>
      <c r="D60" s="42" t="s">
        <v>401</v>
      </c>
      <c r="E60" s="67" t="s">
        <v>192</v>
      </c>
      <c r="F60" s="24" t="s">
        <v>182</v>
      </c>
      <c r="G60" s="44">
        <v>15</v>
      </c>
      <c r="H60" s="44">
        <v>181</v>
      </c>
      <c r="I60" s="44">
        <v>15094336</v>
      </c>
      <c r="J60" s="27">
        <v>83394.12154696132</v>
      </c>
    </row>
    <row r="61" spans="3:10" ht="18" customHeight="1">
      <c r="C61" s="26">
        <v>58</v>
      </c>
      <c r="D61" s="28" t="s">
        <v>51</v>
      </c>
      <c r="E61" s="67" t="s">
        <v>183</v>
      </c>
      <c r="F61" s="24" t="s">
        <v>182</v>
      </c>
      <c r="G61" s="44">
        <v>20</v>
      </c>
      <c r="H61" s="44">
        <v>182</v>
      </c>
      <c r="I61" s="44">
        <v>17705090</v>
      </c>
      <c r="J61" s="27">
        <v>97280.71428571429</v>
      </c>
    </row>
    <row r="62" spans="3:10" ht="18" customHeight="1">
      <c r="C62" s="26">
        <v>59</v>
      </c>
      <c r="D62" s="29" t="s">
        <v>384</v>
      </c>
      <c r="E62" s="67" t="s">
        <v>183</v>
      </c>
      <c r="F62" s="24" t="s">
        <v>182</v>
      </c>
      <c r="G62" s="44">
        <v>20</v>
      </c>
      <c r="H62" s="44">
        <v>249</v>
      </c>
      <c r="I62" s="44">
        <v>17547812</v>
      </c>
      <c r="J62" s="27">
        <v>70473.140562249</v>
      </c>
    </row>
    <row r="63" spans="1:10" ht="18" customHeight="1">
      <c r="A63" s="6"/>
      <c r="B63" s="6"/>
      <c r="C63" s="26">
        <v>60</v>
      </c>
      <c r="D63" s="42" t="s">
        <v>52</v>
      </c>
      <c r="E63" s="67" t="s">
        <v>183</v>
      </c>
      <c r="F63" s="24" t="s">
        <v>182</v>
      </c>
      <c r="G63" s="44">
        <v>20</v>
      </c>
      <c r="H63" s="44">
        <v>394</v>
      </c>
      <c r="I63" s="44">
        <v>32439584</v>
      </c>
      <c r="J63" s="27">
        <v>82333.9695431472</v>
      </c>
    </row>
    <row r="64" spans="1:10" ht="18" customHeight="1">
      <c r="A64" s="6"/>
      <c r="B64" s="6"/>
      <c r="C64" s="26">
        <v>61</v>
      </c>
      <c r="D64" s="42" t="s">
        <v>53</v>
      </c>
      <c r="E64" s="67" t="s">
        <v>183</v>
      </c>
      <c r="F64" s="24" t="s">
        <v>182</v>
      </c>
      <c r="G64" s="44">
        <v>10</v>
      </c>
      <c r="H64" s="44">
        <v>71</v>
      </c>
      <c r="I64" s="44">
        <v>4354813</v>
      </c>
      <c r="J64" s="27">
        <v>61335.394366197186</v>
      </c>
    </row>
    <row r="65" spans="1:10" ht="18" customHeight="1">
      <c r="A65" s="6"/>
      <c r="B65" s="6"/>
      <c r="C65" s="26">
        <v>62</v>
      </c>
      <c r="D65" s="42" t="s">
        <v>184</v>
      </c>
      <c r="E65" s="67" t="s">
        <v>183</v>
      </c>
      <c r="F65" s="24" t="s">
        <v>182</v>
      </c>
      <c r="G65" s="44">
        <v>20</v>
      </c>
      <c r="H65" s="44">
        <v>211</v>
      </c>
      <c r="I65" s="44">
        <v>12539363.5</v>
      </c>
      <c r="J65" s="27">
        <v>59428.26303317535</v>
      </c>
    </row>
    <row r="66" spans="1:10" ht="18" customHeight="1">
      <c r="A66" s="6"/>
      <c r="B66" s="6"/>
      <c r="C66" s="26">
        <v>63</v>
      </c>
      <c r="D66" s="29" t="s">
        <v>194</v>
      </c>
      <c r="E66" s="67" t="s">
        <v>407</v>
      </c>
      <c r="F66" s="24" t="s">
        <v>182</v>
      </c>
      <c r="G66" s="44">
        <v>15</v>
      </c>
      <c r="H66" s="44">
        <v>113</v>
      </c>
      <c r="I66" s="44">
        <v>8052392</v>
      </c>
      <c r="J66" s="27">
        <v>71260.10619469026</v>
      </c>
    </row>
    <row r="67" spans="1:10" ht="18" customHeight="1">
      <c r="A67" s="6"/>
      <c r="B67" s="6"/>
      <c r="C67" s="26">
        <v>64</v>
      </c>
      <c r="D67" s="42" t="s">
        <v>395</v>
      </c>
      <c r="E67" s="23" t="s">
        <v>406</v>
      </c>
      <c r="F67" s="24" t="s">
        <v>182</v>
      </c>
      <c r="G67" s="44">
        <v>20</v>
      </c>
      <c r="H67" s="44">
        <v>215</v>
      </c>
      <c r="I67" s="44">
        <v>14976757</v>
      </c>
      <c r="J67" s="27">
        <v>69659.33488372093</v>
      </c>
    </row>
    <row r="68" spans="1:10" ht="18" customHeight="1">
      <c r="A68" s="6"/>
      <c r="B68" s="6"/>
      <c r="C68" s="26">
        <v>65</v>
      </c>
      <c r="D68" s="42" t="s">
        <v>396</v>
      </c>
      <c r="E68" s="23" t="s">
        <v>406</v>
      </c>
      <c r="F68" s="24" t="s">
        <v>182</v>
      </c>
      <c r="G68" s="44">
        <v>20</v>
      </c>
      <c r="H68" s="44">
        <v>226</v>
      </c>
      <c r="I68" s="44">
        <v>16086797</v>
      </c>
      <c r="J68" s="27">
        <v>71180.51769911505</v>
      </c>
    </row>
    <row r="69" spans="1:10" ht="18" customHeight="1">
      <c r="A69" s="6"/>
      <c r="B69" s="6"/>
      <c r="C69" s="26">
        <v>66</v>
      </c>
      <c r="D69" s="42" t="s">
        <v>319</v>
      </c>
      <c r="E69" s="23" t="s">
        <v>374</v>
      </c>
      <c r="F69" s="24" t="s">
        <v>182</v>
      </c>
      <c r="G69" s="44">
        <v>20</v>
      </c>
      <c r="H69" s="44">
        <v>120</v>
      </c>
      <c r="I69" s="44">
        <v>10505243</v>
      </c>
      <c r="J69" s="27">
        <v>87543.69166666667</v>
      </c>
    </row>
    <row r="70" spans="1:10" ht="18" customHeight="1">
      <c r="A70" s="6"/>
      <c r="B70" s="6"/>
      <c r="C70" s="26">
        <v>67</v>
      </c>
      <c r="D70" s="29" t="s">
        <v>392</v>
      </c>
      <c r="E70" s="23" t="s">
        <v>366</v>
      </c>
      <c r="F70" s="24" t="s">
        <v>182</v>
      </c>
      <c r="G70" s="44">
        <v>10</v>
      </c>
      <c r="H70" s="44">
        <v>67</v>
      </c>
      <c r="I70" s="44">
        <v>3391935</v>
      </c>
      <c r="J70" s="27">
        <v>50625.89552238806</v>
      </c>
    </row>
    <row r="71" spans="1:10" ht="18" customHeight="1">
      <c r="A71" s="6"/>
      <c r="B71" s="6"/>
      <c r="C71" s="26">
        <v>68</v>
      </c>
      <c r="D71" s="42" t="s">
        <v>404</v>
      </c>
      <c r="E71" s="23" t="s">
        <v>371</v>
      </c>
      <c r="F71" s="24" t="s">
        <v>182</v>
      </c>
      <c r="G71" s="44">
        <v>14</v>
      </c>
      <c r="H71" s="44">
        <v>108</v>
      </c>
      <c r="I71" s="44">
        <v>8313768</v>
      </c>
      <c r="J71" s="27">
        <v>76979.33333333333</v>
      </c>
    </row>
    <row r="72" spans="2:10" ht="18" customHeight="1" thickBot="1">
      <c r="B72" s="6"/>
      <c r="C72" s="26"/>
      <c r="D72" s="20" t="s">
        <v>15</v>
      </c>
      <c r="E72" s="21"/>
      <c r="F72" s="45"/>
      <c r="G72" s="47">
        <f>SUM(G44:G71)</f>
        <v>476</v>
      </c>
      <c r="H72" s="47">
        <f>SUM(H44:H71)</f>
        <v>5166</v>
      </c>
      <c r="I72" s="47">
        <f>SUM(I44:I71)</f>
        <v>380004637</v>
      </c>
      <c r="J72" s="93">
        <f>I72/H72</f>
        <v>73558.7760356175</v>
      </c>
    </row>
    <row r="73" spans="2:10" ht="18" customHeight="1" thickTop="1">
      <c r="B73" s="6"/>
      <c r="C73" s="26">
        <v>1</v>
      </c>
      <c r="D73" s="28" t="s">
        <v>391</v>
      </c>
      <c r="E73" s="23" t="s">
        <v>181</v>
      </c>
      <c r="F73" s="25" t="s">
        <v>201</v>
      </c>
      <c r="G73" s="44">
        <v>20</v>
      </c>
      <c r="H73" s="44">
        <v>8</v>
      </c>
      <c r="I73" s="44">
        <v>208000</v>
      </c>
      <c r="J73" s="27">
        <v>26000</v>
      </c>
    </row>
    <row r="74" spans="2:10" ht="18" customHeight="1">
      <c r="B74" s="6"/>
      <c r="C74" s="26">
        <v>2</v>
      </c>
      <c r="D74" s="28" t="s">
        <v>399</v>
      </c>
      <c r="E74" s="23" t="s">
        <v>181</v>
      </c>
      <c r="F74" s="25" t="s">
        <v>201</v>
      </c>
      <c r="G74" s="44">
        <v>10</v>
      </c>
      <c r="H74" s="44">
        <v>1</v>
      </c>
      <c r="I74" s="44">
        <v>14000</v>
      </c>
      <c r="J74" s="27">
        <v>14000</v>
      </c>
    </row>
    <row r="75" spans="2:10" ht="18" customHeight="1">
      <c r="B75" s="6"/>
      <c r="C75" s="26">
        <v>3</v>
      </c>
      <c r="D75" s="28" t="s">
        <v>47</v>
      </c>
      <c r="E75" s="23" t="s">
        <v>181</v>
      </c>
      <c r="F75" s="25" t="s">
        <v>201</v>
      </c>
      <c r="G75" s="44">
        <v>11</v>
      </c>
      <c r="H75" s="44">
        <v>13</v>
      </c>
      <c r="I75" s="44">
        <v>698803</v>
      </c>
      <c r="J75" s="27">
        <v>53754.07692307692</v>
      </c>
    </row>
    <row r="76" spans="2:10" ht="18" customHeight="1">
      <c r="B76" s="6"/>
      <c r="C76" s="26">
        <v>4</v>
      </c>
      <c r="D76" s="29" t="s">
        <v>28</v>
      </c>
      <c r="E76" s="23" t="s">
        <v>181</v>
      </c>
      <c r="F76" s="25" t="s">
        <v>201</v>
      </c>
      <c r="G76" s="44">
        <v>20</v>
      </c>
      <c r="H76" s="44">
        <v>69</v>
      </c>
      <c r="I76" s="44">
        <v>2378310</v>
      </c>
      <c r="J76" s="27">
        <v>34468.260869565216</v>
      </c>
    </row>
    <row r="77" spans="2:10" ht="18" customHeight="1">
      <c r="B77" s="6"/>
      <c r="C77" s="26">
        <v>5</v>
      </c>
      <c r="D77" s="42" t="s">
        <v>405</v>
      </c>
      <c r="E77" s="23" t="s">
        <v>409</v>
      </c>
      <c r="F77" s="25" t="s">
        <v>201</v>
      </c>
      <c r="G77" s="44">
        <v>15</v>
      </c>
      <c r="H77" s="44">
        <v>36</v>
      </c>
      <c r="I77" s="44">
        <v>1731802</v>
      </c>
      <c r="J77" s="27">
        <v>48105.61111111111</v>
      </c>
    </row>
    <row r="78" spans="2:10" ht="18" customHeight="1">
      <c r="B78" s="6"/>
      <c r="C78" s="26">
        <v>6</v>
      </c>
      <c r="D78" s="28" t="s">
        <v>46</v>
      </c>
      <c r="E78" s="23" t="s">
        <v>185</v>
      </c>
      <c r="F78" s="25" t="s">
        <v>201</v>
      </c>
      <c r="G78" s="44">
        <v>20</v>
      </c>
      <c r="H78" s="44">
        <v>24</v>
      </c>
      <c r="I78" s="44">
        <v>727566</v>
      </c>
      <c r="J78" s="27">
        <v>30315.25</v>
      </c>
    </row>
    <row r="79" spans="2:10" ht="18" customHeight="1" thickBot="1">
      <c r="B79" s="6"/>
      <c r="C79" s="26">
        <v>7</v>
      </c>
      <c r="D79" s="28" t="s">
        <v>52</v>
      </c>
      <c r="E79" s="23" t="s">
        <v>183</v>
      </c>
      <c r="F79" s="25" t="s">
        <v>201</v>
      </c>
      <c r="G79" s="44">
        <v>20</v>
      </c>
      <c r="H79" s="44">
        <v>35</v>
      </c>
      <c r="I79" s="44">
        <v>1240761</v>
      </c>
      <c r="J79" s="27">
        <v>35450.31428571429</v>
      </c>
    </row>
    <row r="80" spans="4:10" ht="18" customHeight="1" thickBot="1" thickTop="1">
      <c r="D80" s="4" t="s">
        <v>16</v>
      </c>
      <c r="E80" s="10"/>
      <c r="F80" s="5"/>
      <c r="G80" s="48">
        <f>SUM(G78:G79)</f>
        <v>40</v>
      </c>
      <c r="H80" s="22">
        <f>SUM(H78:H79)</f>
        <v>59</v>
      </c>
      <c r="I80" s="49">
        <f>SUM(I78:I79)</f>
        <v>1968327</v>
      </c>
      <c r="J80" s="94">
        <f>I80/H80</f>
        <v>33361.47457627119</v>
      </c>
    </row>
    <row r="81" spans="2:10" ht="33" customHeight="1" thickBot="1" thickTop="1">
      <c r="B81" s="6"/>
      <c r="D81" s="36" t="s">
        <v>1</v>
      </c>
      <c r="E81" s="36"/>
      <c r="F81" s="37"/>
      <c r="G81" s="19">
        <f>G72</f>
        <v>476</v>
      </c>
      <c r="H81" s="12">
        <f>H72+H80</f>
        <v>5225</v>
      </c>
      <c r="I81" s="12">
        <f>I72+I80</f>
        <v>381972964</v>
      </c>
      <c r="J81" s="95">
        <f>I81/H81</f>
        <v>73104.87349282297</v>
      </c>
    </row>
    <row r="82" spans="2:10" ht="18" customHeight="1" thickTop="1">
      <c r="B82" s="6"/>
      <c r="D82" s="198"/>
      <c r="E82" s="199"/>
      <c r="F82" s="199"/>
      <c r="G82" s="200"/>
      <c r="H82" s="200"/>
      <c r="I82" s="200"/>
      <c r="J82" s="200"/>
    </row>
    <row r="83" spans="2:4" ht="18" customHeight="1">
      <c r="B83" s="6"/>
      <c r="D83" s="6"/>
    </row>
    <row r="84" ht="13.5">
      <c r="B84" s="6"/>
    </row>
    <row r="85" ht="13.5">
      <c r="B85" s="6"/>
    </row>
    <row r="86" ht="13.5">
      <c r="B86" s="6"/>
    </row>
  </sheetData>
  <sheetProtection/>
  <mergeCells count="3">
    <mergeCell ref="B1:J1"/>
    <mergeCell ref="I2:J2"/>
    <mergeCell ref="D82:J82"/>
  </mergeCells>
  <dataValidations count="1">
    <dataValidation allowBlank="1" showInputMessage="1" showErrorMessage="1" imeMode="on" sqref="D36"/>
  </dataValidations>
  <printOptions/>
  <pageMargins left="0.7" right="0.7" top="0.75" bottom="0.75" header="0.3" footer="0.3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8"/>
  <sheetViews>
    <sheetView view="pageBreakPreview" zoomScale="85" zoomScaleSheetLayoutView="85" zoomScalePageLayoutView="0" workbookViewId="0" topLeftCell="B1">
      <selection activeCell="D3" sqref="D3:J3"/>
    </sheetView>
  </sheetViews>
  <sheetFormatPr defaultColWidth="9.00390625" defaultRowHeight="13.5"/>
  <cols>
    <col min="1" max="1" width="1.625" style="3" hidden="1" customWidth="1"/>
    <col min="2" max="2" width="1.625" style="3" customWidth="1"/>
    <col min="3" max="3" width="4.125" style="3" customWidth="1"/>
    <col min="4" max="4" width="38.75390625" style="3" customWidth="1"/>
    <col min="5" max="5" width="16.625" style="8" customWidth="1"/>
    <col min="6" max="6" width="16.625" style="3" customWidth="1"/>
    <col min="7" max="8" width="7.125" style="9" customWidth="1"/>
    <col min="9" max="9" width="13.125" style="9" customWidth="1"/>
    <col min="10" max="10" width="11.625" style="9" customWidth="1"/>
    <col min="11" max="16384" width="9.00390625" style="3" customWidth="1"/>
  </cols>
  <sheetData>
    <row r="1" spans="2:10" ht="19.5" customHeight="1">
      <c r="B1" s="187" t="s">
        <v>228</v>
      </c>
      <c r="C1" s="188"/>
      <c r="D1" s="188"/>
      <c r="E1" s="188"/>
      <c r="F1" s="188"/>
      <c r="G1" s="188"/>
      <c r="H1" s="188"/>
      <c r="I1" s="188"/>
      <c r="J1" s="188"/>
    </row>
    <row r="2" spans="9:10" ht="13.5">
      <c r="I2" s="184" t="s">
        <v>2</v>
      </c>
      <c r="J2" s="185"/>
    </row>
    <row r="3" spans="4:10" ht="34.5" customHeight="1" thickBot="1">
      <c r="D3" s="125" t="s">
        <v>8</v>
      </c>
      <c r="E3" s="126" t="s">
        <v>9</v>
      </c>
      <c r="F3" s="126" t="s">
        <v>10</v>
      </c>
      <c r="G3" s="127" t="s">
        <v>11</v>
      </c>
      <c r="H3" s="128" t="s">
        <v>24</v>
      </c>
      <c r="I3" s="127" t="s">
        <v>12</v>
      </c>
      <c r="J3" s="129" t="s">
        <v>23</v>
      </c>
    </row>
    <row r="4" spans="3:10" ht="18" customHeight="1" thickTop="1">
      <c r="C4" s="16">
        <v>1</v>
      </c>
      <c r="D4" s="63" t="s">
        <v>411</v>
      </c>
      <c r="E4" s="38" t="s">
        <v>181</v>
      </c>
      <c r="F4" s="39" t="s">
        <v>378</v>
      </c>
      <c r="G4" s="108">
        <v>12</v>
      </c>
      <c r="H4" s="108">
        <v>203</v>
      </c>
      <c r="I4" s="108">
        <v>1814340</v>
      </c>
      <c r="J4" s="111">
        <v>8937.635467980295</v>
      </c>
    </row>
    <row r="5" spans="3:10" ht="18" customHeight="1">
      <c r="C5" s="16">
        <v>2</v>
      </c>
      <c r="D5" s="28" t="s">
        <v>76</v>
      </c>
      <c r="E5" s="23" t="s">
        <v>181</v>
      </c>
      <c r="F5" s="24" t="s">
        <v>378</v>
      </c>
      <c r="G5" s="44">
        <v>20</v>
      </c>
      <c r="H5" s="44">
        <v>251</v>
      </c>
      <c r="I5" s="44">
        <v>2831135</v>
      </c>
      <c r="J5" s="110">
        <v>11279.422310756972</v>
      </c>
    </row>
    <row r="6" spans="3:10" ht="18" customHeight="1">
      <c r="C6" s="16">
        <v>3</v>
      </c>
      <c r="D6" s="85" t="s">
        <v>206</v>
      </c>
      <c r="E6" s="23" t="s">
        <v>181</v>
      </c>
      <c r="F6" s="24" t="s">
        <v>378</v>
      </c>
      <c r="G6" s="44">
        <v>20</v>
      </c>
      <c r="H6" s="44">
        <v>421</v>
      </c>
      <c r="I6" s="44">
        <v>9046777</v>
      </c>
      <c r="J6" s="110">
        <v>21488.781472684084</v>
      </c>
    </row>
    <row r="7" spans="3:10" ht="18" customHeight="1">
      <c r="C7" s="16">
        <v>4</v>
      </c>
      <c r="D7" s="29" t="s">
        <v>79</v>
      </c>
      <c r="E7" s="23" t="s">
        <v>181</v>
      </c>
      <c r="F7" s="24" t="s">
        <v>378</v>
      </c>
      <c r="G7" s="44">
        <v>20</v>
      </c>
      <c r="H7" s="44">
        <v>448</v>
      </c>
      <c r="I7" s="44">
        <v>8995135</v>
      </c>
      <c r="J7" s="110">
        <v>20078.426339285714</v>
      </c>
    </row>
    <row r="8" spans="3:10" ht="18" customHeight="1">
      <c r="C8" s="16">
        <v>5</v>
      </c>
      <c r="D8" s="28" t="s">
        <v>84</v>
      </c>
      <c r="E8" s="23" t="s">
        <v>181</v>
      </c>
      <c r="F8" s="24" t="s">
        <v>378</v>
      </c>
      <c r="G8" s="44">
        <v>20</v>
      </c>
      <c r="H8" s="44">
        <v>123</v>
      </c>
      <c r="I8" s="44">
        <v>615250</v>
      </c>
      <c r="J8" s="110">
        <v>5002.032520325203</v>
      </c>
    </row>
    <row r="9" spans="3:10" ht="18" customHeight="1">
      <c r="C9" s="16">
        <v>6</v>
      </c>
      <c r="D9" s="28" t="s">
        <v>235</v>
      </c>
      <c r="E9" s="23" t="s">
        <v>181</v>
      </c>
      <c r="F9" s="24" t="s">
        <v>378</v>
      </c>
      <c r="G9" s="44">
        <v>20</v>
      </c>
      <c r="H9" s="44">
        <v>387</v>
      </c>
      <c r="I9" s="44">
        <v>4357100</v>
      </c>
      <c r="J9" s="110">
        <v>11258.656330749354</v>
      </c>
    </row>
    <row r="10" spans="1:10" s="16" customFormat="1" ht="18" customHeight="1">
      <c r="A10" s="3"/>
      <c r="B10" s="3"/>
      <c r="C10" s="16">
        <v>7</v>
      </c>
      <c r="D10" s="29" t="s">
        <v>237</v>
      </c>
      <c r="E10" s="23" t="s">
        <v>181</v>
      </c>
      <c r="F10" s="24" t="s">
        <v>378</v>
      </c>
      <c r="G10" s="44">
        <v>20</v>
      </c>
      <c r="H10" s="44">
        <v>242</v>
      </c>
      <c r="I10" s="44">
        <v>3098460</v>
      </c>
      <c r="J10" s="110">
        <v>12803.553719008265</v>
      </c>
    </row>
    <row r="11" spans="3:10" ht="18" customHeight="1">
      <c r="C11" s="16">
        <v>8</v>
      </c>
      <c r="D11" s="28" t="s">
        <v>238</v>
      </c>
      <c r="E11" s="23" t="s">
        <v>181</v>
      </c>
      <c r="F11" s="24" t="s">
        <v>378</v>
      </c>
      <c r="G11" s="44">
        <v>20</v>
      </c>
      <c r="H11" s="44">
        <v>208</v>
      </c>
      <c r="I11" s="44">
        <v>2272107</v>
      </c>
      <c r="J11" s="110">
        <v>10923.591346153846</v>
      </c>
    </row>
    <row r="12" spans="3:10" ht="18" customHeight="1">
      <c r="C12" s="16">
        <v>9</v>
      </c>
      <c r="D12" s="52" t="s">
        <v>177</v>
      </c>
      <c r="E12" s="23" t="s">
        <v>181</v>
      </c>
      <c r="F12" s="24" t="s">
        <v>378</v>
      </c>
      <c r="G12" s="44">
        <v>20</v>
      </c>
      <c r="H12" s="44">
        <v>401</v>
      </c>
      <c r="I12" s="44">
        <v>4854014</v>
      </c>
      <c r="J12" s="110">
        <v>12104.773067331671</v>
      </c>
    </row>
    <row r="13" spans="3:10" ht="18" customHeight="1">
      <c r="C13" s="16">
        <v>10</v>
      </c>
      <c r="D13" s="29" t="s">
        <v>240</v>
      </c>
      <c r="E13" s="23" t="s">
        <v>181</v>
      </c>
      <c r="F13" s="24" t="s">
        <v>378</v>
      </c>
      <c r="G13" s="44">
        <v>20</v>
      </c>
      <c r="H13" s="44">
        <v>343</v>
      </c>
      <c r="I13" s="44">
        <v>2101459</v>
      </c>
      <c r="J13" s="110">
        <v>6126.702623906705</v>
      </c>
    </row>
    <row r="14" spans="3:10" ht="18" customHeight="1">
      <c r="C14" s="16">
        <v>11</v>
      </c>
      <c r="D14" s="28" t="s">
        <v>26</v>
      </c>
      <c r="E14" s="23" t="s">
        <v>181</v>
      </c>
      <c r="F14" s="24" t="s">
        <v>378</v>
      </c>
      <c r="G14" s="44">
        <v>20</v>
      </c>
      <c r="H14" s="44">
        <v>341</v>
      </c>
      <c r="I14" s="44">
        <v>10076291</v>
      </c>
      <c r="J14" s="110">
        <v>29549.240469208213</v>
      </c>
    </row>
    <row r="15" spans="3:10" ht="18" customHeight="1">
      <c r="C15" s="16">
        <v>12</v>
      </c>
      <c r="D15" s="28" t="s">
        <v>39</v>
      </c>
      <c r="E15" s="23" t="s">
        <v>181</v>
      </c>
      <c r="F15" s="24" t="s">
        <v>378</v>
      </c>
      <c r="G15" s="44">
        <v>15</v>
      </c>
      <c r="H15" s="44">
        <v>157</v>
      </c>
      <c r="I15" s="44">
        <v>3620256</v>
      </c>
      <c r="J15" s="110">
        <v>23058.95541401274</v>
      </c>
    </row>
    <row r="16" spans="3:10" ht="18" customHeight="1">
      <c r="C16" s="16">
        <v>13</v>
      </c>
      <c r="D16" s="28" t="s">
        <v>207</v>
      </c>
      <c r="E16" s="23" t="s">
        <v>181</v>
      </c>
      <c r="F16" s="24" t="s">
        <v>378</v>
      </c>
      <c r="G16" s="44">
        <v>40</v>
      </c>
      <c r="H16" s="44">
        <v>155</v>
      </c>
      <c r="I16" s="44">
        <v>2854400</v>
      </c>
      <c r="J16" s="110">
        <v>18415.483870967742</v>
      </c>
    </row>
    <row r="17" spans="3:10" ht="18" customHeight="1">
      <c r="C17" s="16">
        <v>14</v>
      </c>
      <c r="D17" s="28" t="s">
        <v>243</v>
      </c>
      <c r="E17" s="23" t="s">
        <v>181</v>
      </c>
      <c r="F17" s="24" t="s">
        <v>378</v>
      </c>
      <c r="G17" s="44">
        <v>20</v>
      </c>
      <c r="H17" s="44">
        <v>178</v>
      </c>
      <c r="I17" s="44">
        <v>2710117.9</v>
      </c>
      <c r="J17" s="110">
        <v>15225.381460674156</v>
      </c>
    </row>
    <row r="18" spans="3:10" ht="18" customHeight="1">
      <c r="C18" s="16">
        <v>15</v>
      </c>
      <c r="D18" s="29" t="s">
        <v>204</v>
      </c>
      <c r="E18" s="23" t="s">
        <v>181</v>
      </c>
      <c r="F18" s="24" t="s">
        <v>378</v>
      </c>
      <c r="G18" s="44">
        <v>20</v>
      </c>
      <c r="H18" s="44">
        <v>231</v>
      </c>
      <c r="I18" s="44">
        <v>2571803</v>
      </c>
      <c r="J18" s="110">
        <v>11133.34632034632</v>
      </c>
    </row>
    <row r="19" spans="3:10" ht="18" customHeight="1">
      <c r="C19" s="16">
        <v>16</v>
      </c>
      <c r="D19" s="28" t="s">
        <v>244</v>
      </c>
      <c r="E19" s="23" t="s">
        <v>181</v>
      </c>
      <c r="F19" s="24" t="s">
        <v>378</v>
      </c>
      <c r="G19" s="44">
        <v>20</v>
      </c>
      <c r="H19" s="44">
        <v>249</v>
      </c>
      <c r="I19" s="44">
        <v>2119025</v>
      </c>
      <c r="J19" s="110">
        <v>8510.140562248997</v>
      </c>
    </row>
    <row r="20" spans="3:10" ht="18" customHeight="1">
      <c r="C20" s="16">
        <v>17</v>
      </c>
      <c r="D20" s="28" t="s">
        <v>178</v>
      </c>
      <c r="E20" s="23" t="s">
        <v>181</v>
      </c>
      <c r="F20" s="24" t="s">
        <v>378</v>
      </c>
      <c r="G20" s="44">
        <v>20</v>
      </c>
      <c r="H20" s="44">
        <v>271</v>
      </c>
      <c r="I20" s="44">
        <v>5560720</v>
      </c>
      <c r="J20" s="110">
        <v>20519.261992619926</v>
      </c>
    </row>
    <row r="21" spans="3:10" ht="18" customHeight="1">
      <c r="C21" s="16">
        <v>18</v>
      </c>
      <c r="D21" s="42" t="s">
        <v>247</v>
      </c>
      <c r="E21" s="23" t="s">
        <v>181</v>
      </c>
      <c r="F21" s="24" t="s">
        <v>378</v>
      </c>
      <c r="G21" s="44">
        <v>10</v>
      </c>
      <c r="H21" s="44">
        <v>116</v>
      </c>
      <c r="I21" s="44">
        <v>3190301</v>
      </c>
      <c r="J21" s="110">
        <v>27502.594827586207</v>
      </c>
    </row>
    <row r="22" spans="3:10" ht="18" customHeight="1">
      <c r="C22" s="16">
        <v>19</v>
      </c>
      <c r="D22" s="29" t="s">
        <v>86</v>
      </c>
      <c r="E22" s="23" t="s">
        <v>181</v>
      </c>
      <c r="F22" s="24" t="s">
        <v>378</v>
      </c>
      <c r="G22" s="44">
        <v>20</v>
      </c>
      <c r="H22" s="44">
        <v>307</v>
      </c>
      <c r="I22" s="44">
        <v>4062200</v>
      </c>
      <c r="J22" s="110">
        <v>13231.921824104234</v>
      </c>
    </row>
    <row r="23" spans="3:10" ht="18" customHeight="1">
      <c r="C23" s="16">
        <v>20</v>
      </c>
      <c r="D23" s="28" t="s">
        <v>66</v>
      </c>
      <c r="E23" s="23" t="s">
        <v>181</v>
      </c>
      <c r="F23" s="24" t="s">
        <v>378</v>
      </c>
      <c r="G23" s="44">
        <v>20</v>
      </c>
      <c r="H23" s="44">
        <v>507</v>
      </c>
      <c r="I23" s="44">
        <v>7786395</v>
      </c>
      <c r="J23" s="110">
        <v>15357.781065088757</v>
      </c>
    </row>
    <row r="24" spans="3:10" ht="18" customHeight="1">
      <c r="C24" s="16">
        <v>21</v>
      </c>
      <c r="D24" s="29" t="s">
        <v>249</v>
      </c>
      <c r="E24" s="23" t="s">
        <v>181</v>
      </c>
      <c r="F24" s="24" t="s">
        <v>378</v>
      </c>
      <c r="G24" s="44">
        <v>20</v>
      </c>
      <c r="H24" s="44">
        <v>272</v>
      </c>
      <c r="I24" s="44">
        <v>2241572</v>
      </c>
      <c r="J24" s="110">
        <v>8241.073529411764</v>
      </c>
    </row>
    <row r="25" spans="3:10" ht="18" customHeight="1">
      <c r="C25" s="16">
        <v>22</v>
      </c>
      <c r="D25" s="29" t="s">
        <v>85</v>
      </c>
      <c r="E25" s="23" t="s">
        <v>181</v>
      </c>
      <c r="F25" s="24" t="s">
        <v>378</v>
      </c>
      <c r="G25" s="44">
        <v>20</v>
      </c>
      <c r="H25" s="44">
        <v>108</v>
      </c>
      <c r="I25" s="44">
        <v>2129492</v>
      </c>
      <c r="J25" s="110">
        <v>19717.51851851852</v>
      </c>
    </row>
    <row r="26" spans="3:10" ht="18" customHeight="1">
      <c r="C26" s="16">
        <v>23</v>
      </c>
      <c r="D26" s="28" t="s">
        <v>87</v>
      </c>
      <c r="E26" s="23" t="s">
        <v>181</v>
      </c>
      <c r="F26" s="24" t="s">
        <v>378</v>
      </c>
      <c r="G26" s="44">
        <v>20</v>
      </c>
      <c r="H26" s="44">
        <v>201</v>
      </c>
      <c r="I26" s="44">
        <v>3258400</v>
      </c>
      <c r="J26" s="110">
        <v>16210.945273631842</v>
      </c>
    </row>
    <row r="27" spans="3:10" ht="18" customHeight="1">
      <c r="C27" s="16">
        <v>24</v>
      </c>
      <c r="D27" s="28" t="s">
        <v>251</v>
      </c>
      <c r="E27" s="23" t="s">
        <v>181</v>
      </c>
      <c r="F27" s="24" t="s">
        <v>378</v>
      </c>
      <c r="G27" s="44">
        <v>10</v>
      </c>
      <c r="H27" s="44">
        <v>10</v>
      </c>
      <c r="I27" s="44">
        <v>159450</v>
      </c>
      <c r="J27" s="110">
        <v>15945</v>
      </c>
    </row>
    <row r="28" spans="3:10" ht="18" customHeight="1">
      <c r="C28" s="16">
        <v>25</v>
      </c>
      <c r="D28" s="28" t="s">
        <v>254</v>
      </c>
      <c r="E28" s="23" t="s">
        <v>181</v>
      </c>
      <c r="F28" s="24" t="s">
        <v>378</v>
      </c>
      <c r="G28" s="44">
        <v>20</v>
      </c>
      <c r="H28" s="44">
        <v>287</v>
      </c>
      <c r="I28" s="44">
        <v>3643305</v>
      </c>
      <c r="J28" s="112">
        <v>12694.442508710801</v>
      </c>
    </row>
    <row r="29" spans="3:10" ht="18" customHeight="1">
      <c r="C29" s="16">
        <v>26</v>
      </c>
      <c r="D29" s="29" t="s">
        <v>256</v>
      </c>
      <c r="E29" s="23" t="s">
        <v>181</v>
      </c>
      <c r="F29" s="24" t="s">
        <v>378</v>
      </c>
      <c r="G29" s="44">
        <v>20</v>
      </c>
      <c r="H29" s="44">
        <v>67</v>
      </c>
      <c r="I29" s="44">
        <v>1689860</v>
      </c>
      <c r="J29" s="112">
        <v>25221.79104477612</v>
      </c>
    </row>
    <row r="30" spans="3:10" ht="18" customHeight="1">
      <c r="C30" s="16">
        <v>27</v>
      </c>
      <c r="D30" s="29" t="s">
        <v>257</v>
      </c>
      <c r="E30" s="23" t="s">
        <v>181</v>
      </c>
      <c r="F30" s="24" t="s">
        <v>378</v>
      </c>
      <c r="G30" s="44">
        <v>20</v>
      </c>
      <c r="H30" s="44">
        <v>173</v>
      </c>
      <c r="I30" s="44">
        <v>3269230</v>
      </c>
      <c r="J30" s="112">
        <v>18897.28323699422</v>
      </c>
    </row>
    <row r="31" spans="3:10" ht="18" customHeight="1">
      <c r="C31" s="16">
        <v>28</v>
      </c>
      <c r="D31" s="29" t="s">
        <v>258</v>
      </c>
      <c r="E31" s="23" t="s">
        <v>181</v>
      </c>
      <c r="F31" s="24" t="s">
        <v>378</v>
      </c>
      <c r="G31" s="44">
        <v>20</v>
      </c>
      <c r="H31" s="44">
        <v>260</v>
      </c>
      <c r="I31" s="44">
        <v>2296415</v>
      </c>
      <c r="J31" s="112">
        <v>8832.365384615385</v>
      </c>
    </row>
    <row r="32" spans="3:10" ht="18" customHeight="1">
      <c r="C32" s="16">
        <v>29</v>
      </c>
      <c r="D32" s="28" t="s">
        <v>261</v>
      </c>
      <c r="E32" s="23" t="s">
        <v>181</v>
      </c>
      <c r="F32" s="24" t="s">
        <v>378</v>
      </c>
      <c r="G32" s="44">
        <v>20</v>
      </c>
      <c r="H32" s="44">
        <v>30</v>
      </c>
      <c r="I32" s="44">
        <v>309563</v>
      </c>
      <c r="J32" s="112">
        <v>10318.766666666666</v>
      </c>
    </row>
    <row r="33" spans="3:10" ht="18" customHeight="1">
      <c r="C33" s="16">
        <v>30</v>
      </c>
      <c r="D33" s="28" t="s">
        <v>263</v>
      </c>
      <c r="E33" s="23" t="s">
        <v>181</v>
      </c>
      <c r="F33" s="24" t="s">
        <v>378</v>
      </c>
      <c r="G33" s="44">
        <v>16</v>
      </c>
      <c r="H33" s="44">
        <v>139</v>
      </c>
      <c r="I33" s="44">
        <v>2592000</v>
      </c>
      <c r="J33" s="110">
        <v>18647.48201438849</v>
      </c>
    </row>
    <row r="34" spans="3:10" ht="18" customHeight="1">
      <c r="C34" s="16">
        <v>31</v>
      </c>
      <c r="D34" s="29" t="s">
        <v>265</v>
      </c>
      <c r="E34" s="23" t="s">
        <v>181</v>
      </c>
      <c r="F34" s="24" t="s">
        <v>378</v>
      </c>
      <c r="G34" s="44">
        <v>20</v>
      </c>
      <c r="H34" s="44">
        <v>263</v>
      </c>
      <c r="I34" s="44">
        <v>3067900</v>
      </c>
      <c r="J34" s="112">
        <v>11665.019011406845</v>
      </c>
    </row>
    <row r="35" spans="3:10" ht="18" customHeight="1">
      <c r="C35" s="16">
        <v>32</v>
      </c>
      <c r="D35" s="28" t="s">
        <v>179</v>
      </c>
      <c r="E35" s="23" t="s">
        <v>181</v>
      </c>
      <c r="F35" s="24" t="s">
        <v>378</v>
      </c>
      <c r="G35" s="44">
        <v>40</v>
      </c>
      <c r="H35" s="44">
        <v>262</v>
      </c>
      <c r="I35" s="44">
        <v>2441165</v>
      </c>
      <c r="J35" s="112">
        <v>9317.423664122138</v>
      </c>
    </row>
    <row r="36" spans="3:10" ht="18" customHeight="1">
      <c r="C36" s="16">
        <v>33</v>
      </c>
      <c r="D36" s="29" t="s">
        <v>267</v>
      </c>
      <c r="E36" s="23" t="s">
        <v>181</v>
      </c>
      <c r="F36" s="24" t="s">
        <v>378</v>
      </c>
      <c r="G36" s="44">
        <v>40</v>
      </c>
      <c r="H36" s="44">
        <v>368</v>
      </c>
      <c r="I36" s="44">
        <v>2974660</v>
      </c>
      <c r="J36" s="112">
        <v>8083.315217391304</v>
      </c>
    </row>
    <row r="37" spans="3:10" ht="18" customHeight="1">
      <c r="C37" s="16">
        <v>34</v>
      </c>
      <c r="D37" s="29" t="s">
        <v>81</v>
      </c>
      <c r="E37" s="23" t="s">
        <v>181</v>
      </c>
      <c r="F37" s="24" t="s">
        <v>378</v>
      </c>
      <c r="G37" s="44">
        <v>20</v>
      </c>
      <c r="H37" s="44">
        <v>181</v>
      </c>
      <c r="I37" s="44">
        <v>1812420</v>
      </c>
      <c r="J37" s="112">
        <v>10013.370165745857</v>
      </c>
    </row>
    <row r="38" spans="1:10" ht="18" customHeight="1">
      <c r="A38" s="6"/>
      <c r="C38" s="16">
        <v>35</v>
      </c>
      <c r="D38" s="29" t="s">
        <v>62</v>
      </c>
      <c r="E38" s="23" t="s">
        <v>181</v>
      </c>
      <c r="F38" s="24" t="s">
        <v>378</v>
      </c>
      <c r="G38" s="44">
        <v>60</v>
      </c>
      <c r="H38" s="44">
        <v>564</v>
      </c>
      <c r="I38" s="44">
        <v>19526785</v>
      </c>
      <c r="J38" s="112">
        <v>34621.95921985816</v>
      </c>
    </row>
    <row r="39" spans="1:10" ht="18" customHeight="1">
      <c r="A39" s="6"/>
      <c r="C39" s="16">
        <v>36</v>
      </c>
      <c r="D39" s="29" t="s">
        <v>275</v>
      </c>
      <c r="E39" s="23" t="s">
        <v>181</v>
      </c>
      <c r="F39" s="24" t="s">
        <v>378</v>
      </c>
      <c r="G39" s="44">
        <v>53</v>
      </c>
      <c r="H39" s="44">
        <v>829</v>
      </c>
      <c r="I39" s="44">
        <v>15816950</v>
      </c>
      <c r="J39" s="112">
        <v>19079.553679131484</v>
      </c>
    </row>
    <row r="40" spans="1:10" ht="18" customHeight="1">
      <c r="A40" s="6"/>
      <c r="C40" s="16">
        <v>37</v>
      </c>
      <c r="D40" s="29" t="s">
        <v>276</v>
      </c>
      <c r="E40" s="23" t="s">
        <v>181</v>
      </c>
      <c r="F40" s="24" t="s">
        <v>378</v>
      </c>
      <c r="G40" s="44">
        <v>20</v>
      </c>
      <c r="H40" s="44">
        <v>147</v>
      </c>
      <c r="I40" s="44">
        <v>1023385</v>
      </c>
      <c r="J40" s="112">
        <v>6961.802721088436</v>
      </c>
    </row>
    <row r="41" spans="1:10" ht="18" customHeight="1">
      <c r="A41" s="17"/>
      <c r="C41" s="16">
        <v>38</v>
      </c>
      <c r="D41" s="29" t="s">
        <v>208</v>
      </c>
      <c r="E41" s="23" t="s">
        <v>181</v>
      </c>
      <c r="F41" s="24" t="s">
        <v>378</v>
      </c>
      <c r="G41" s="44">
        <v>20</v>
      </c>
      <c r="H41" s="44">
        <v>309</v>
      </c>
      <c r="I41" s="44">
        <v>4195434</v>
      </c>
      <c r="J41" s="112">
        <v>13577.456310679612</v>
      </c>
    </row>
    <row r="42" spans="1:10" ht="18" customHeight="1">
      <c r="A42" s="6"/>
      <c r="C42" s="16">
        <v>39</v>
      </c>
      <c r="D42" s="29" t="s">
        <v>278</v>
      </c>
      <c r="E42" s="23" t="s">
        <v>181</v>
      </c>
      <c r="F42" s="24" t="s">
        <v>378</v>
      </c>
      <c r="G42" s="44">
        <v>20</v>
      </c>
      <c r="H42" s="44">
        <v>309</v>
      </c>
      <c r="I42" s="44">
        <v>1947360</v>
      </c>
      <c r="J42" s="112">
        <v>6302.135922330097</v>
      </c>
    </row>
    <row r="43" spans="1:10" ht="18" customHeight="1">
      <c r="A43" s="6"/>
      <c r="C43" s="16">
        <v>40</v>
      </c>
      <c r="D43" s="29" t="s">
        <v>279</v>
      </c>
      <c r="E43" s="23" t="s">
        <v>181</v>
      </c>
      <c r="F43" s="24" t="s">
        <v>378</v>
      </c>
      <c r="G43" s="44">
        <v>20</v>
      </c>
      <c r="H43" s="44">
        <v>172</v>
      </c>
      <c r="I43" s="44">
        <v>2943790</v>
      </c>
      <c r="J43" s="112">
        <v>17115.058139534885</v>
      </c>
    </row>
    <row r="44" spans="1:10" ht="18" customHeight="1">
      <c r="A44" s="6"/>
      <c r="C44" s="16">
        <v>41</v>
      </c>
      <c r="D44" s="28" t="s">
        <v>203</v>
      </c>
      <c r="E44" s="23" t="s">
        <v>181</v>
      </c>
      <c r="F44" s="24" t="s">
        <v>378</v>
      </c>
      <c r="G44" s="44">
        <v>20</v>
      </c>
      <c r="H44" s="44">
        <v>146</v>
      </c>
      <c r="I44" s="44">
        <v>983725</v>
      </c>
      <c r="J44" s="112">
        <v>6737.842465753424</v>
      </c>
    </row>
    <row r="45" spans="1:10" ht="18" customHeight="1">
      <c r="A45" s="6"/>
      <c r="C45" s="16">
        <v>42</v>
      </c>
      <c r="D45" s="28" t="s">
        <v>75</v>
      </c>
      <c r="E45" s="23" t="s">
        <v>181</v>
      </c>
      <c r="F45" s="24" t="s">
        <v>378</v>
      </c>
      <c r="G45" s="44">
        <v>20</v>
      </c>
      <c r="H45" s="44">
        <v>120</v>
      </c>
      <c r="I45" s="44">
        <v>996388</v>
      </c>
      <c r="J45" s="112">
        <v>8303.233333333334</v>
      </c>
    </row>
    <row r="46" spans="1:10" ht="18" customHeight="1">
      <c r="A46" s="6"/>
      <c r="C46" s="16">
        <v>43</v>
      </c>
      <c r="D46" s="28" t="s">
        <v>82</v>
      </c>
      <c r="E46" s="23" t="s">
        <v>181</v>
      </c>
      <c r="F46" s="24" t="s">
        <v>378</v>
      </c>
      <c r="G46" s="44">
        <v>20</v>
      </c>
      <c r="H46" s="44">
        <v>212</v>
      </c>
      <c r="I46" s="44">
        <v>3402700</v>
      </c>
      <c r="J46" s="112">
        <v>16050.471698113208</v>
      </c>
    </row>
    <row r="47" spans="1:10" ht="18" customHeight="1">
      <c r="A47" s="6"/>
      <c r="C47" s="16">
        <v>44</v>
      </c>
      <c r="D47" s="29" t="s">
        <v>78</v>
      </c>
      <c r="E47" s="23" t="s">
        <v>181</v>
      </c>
      <c r="F47" s="24" t="s">
        <v>378</v>
      </c>
      <c r="G47" s="44">
        <v>20</v>
      </c>
      <c r="H47" s="44">
        <v>130</v>
      </c>
      <c r="I47" s="44">
        <v>1723200</v>
      </c>
      <c r="J47" s="112">
        <v>13255.384615384615</v>
      </c>
    </row>
    <row r="48" spans="1:10" ht="18" customHeight="1">
      <c r="A48" s="6"/>
      <c r="C48" s="16">
        <v>45</v>
      </c>
      <c r="D48" s="29" t="s">
        <v>280</v>
      </c>
      <c r="E48" s="23" t="s">
        <v>181</v>
      </c>
      <c r="F48" s="24" t="s">
        <v>378</v>
      </c>
      <c r="G48" s="44">
        <v>20</v>
      </c>
      <c r="H48" s="44">
        <v>29</v>
      </c>
      <c r="I48" s="44">
        <v>410025</v>
      </c>
      <c r="J48" s="112">
        <v>14138.793103448275</v>
      </c>
    </row>
    <row r="49" spans="1:10" ht="18" customHeight="1">
      <c r="A49" s="6"/>
      <c r="C49" s="16">
        <v>46</v>
      </c>
      <c r="D49" s="42" t="s">
        <v>209</v>
      </c>
      <c r="E49" s="23" t="s">
        <v>181</v>
      </c>
      <c r="F49" s="24" t="s">
        <v>378</v>
      </c>
      <c r="G49" s="44">
        <v>20</v>
      </c>
      <c r="H49" s="44">
        <v>96</v>
      </c>
      <c r="I49" s="44">
        <v>2769150</v>
      </c>
      <c r="J49" s="112">
        <v>28845.3125</v>
      </c>
    </row>
    <row r="50" spans="1:10" ht="18" customHeight="1">
      <c r="A50" s="6"/>
      <c r="C50" s="16">
        <v>47</v>
      </c>
      <c r="D50" s="28" t="s">
        <v>281</v>
      </c>
      <c r="E50" s="23" t="s">
        <v>181</v>
      </c>
      <c r="F50" s="24" t="s">
        <v>378</v>
      </c>
      <c r="G50" s="44">
        <v>20</v>
      </c>
      <c r="H50" s="44">
        <v>55</v>
      </c>
      <c r="I50" s="44">
        <v>712725</v>
      </c>
      <c r="J50" s="112">
        <v>12958.636363636364</v>
      </c>
    </row>
    <row r="51" spans="1:10" ht="18" customHeight="1">
      <c r="A51" s="6"/>
      <c r="C51" s="16">
        <v>48</v>
      </c>
      <c r="D51" s="29" t="s">
        <v>282</v>
      </c>
      <c r="E51" s="23" t="s">
        <v>181</v>
      </c>
      <c r="F51" s="24" t="s">
        <v>378</v>
      </c>
      <c r="G51" s="44">
        <v>15</v>
      </c>
      <c r="H51" s="44">
        <v>73</v>
      </c>
      <c r="I51" s="44">
        <v>660050</v>
      </c>
      <c r="J51" s="112">
        <v>9041.780821917808</v>
      </c>
    </row>
    <row r="52" spans="1:10" ht="18" customHeight="1">
      <c r="A52" s="17"/>
      <c r="C52" s="16">
        <v>49</v>
      </c>
      <c r="D52" s="28" t="s">
        <v>283</v>
      </c>
      <c r="E52" s="23" t="s">
        <v>181</v>
      </c>
      <c r="F52" s="24" t="s">
        <v>378</v>
      </c>
      <c r="G52" s="44">
        <v>20</v>
      </c>
      <c r="H52" s="44">
        <v>79</v>
      </c>
      <c r="I52" s="44">
        <v>914080</v>
      </c>
      <c r="J52" s="112">
        <v>11570.632911392406</v>
      </c>
    </row>
    <row r="53" spans="1:10" ht="18" customHeight="1">
      <c r="A53" s="6"/>
      <c r="C53" s="16">
        <v>50</v>
      </c>
      <c r="D53" s="29" t="s">
        <v>210</v>
      </c>
      <c r="E53" s="23" t="s">
        <v>181</v>
      </c>
      <c r="F53" s="24" t="s">
        <v>378</v>
      </c>
      <c r="G53" s="44">
        <v>20</v>
      </c>
      <c r="H53" s="44">
        <v>109</v>
      </c>
      <c r="I53" s="44">
        <v>1665705</v>
      </c>
      <c r="J53" s="112">
        <v>15281.697247706423</v>
      </c>
    </row>
    <row r="54" spans="1:10" ht="18" customHeight="1">
      <c r="A54" s="17"/>
      <c r="C54" s="16">
        <v>51</v>
      </c>
      <c r="D54" s="29" t="s">
        <v>289</v>
      </c>
      <c r="E54" s="23" t="s">
        <v>181</v>
      </c>
      <c r="F54" s="24" t="s">
        <v>378</v>
      </c>
      <c r="G54" s="44">
        <v>20</v>
      </c>
      <c r="H54" s="44">
        <v>40</v>
      </c>
      <c r="I54" s="44">
        <v>481387</v>
      </c>
      <c r="J54" s="112">
        <v>12034.675</v>
      </c>
    </row>
    <row r="55" spans="1:10" ht="18" customHeight="1">
      <c r="A55" s="6"/>
      <c r="C55" s="16">
        <v>52</v>
      </c>
      <c r="D55" s="29" t="s">
        <v>294</v>
      </c>
      <c r="E55" s="23" t="s">
        <v>181</v>
      </c>
      <c r="F55" s="24" t="s">
        <v>378</v>
      </c>
      <c r="G55" s="44">
        <v>40</v>
      </c>
      <c r="H55" s="44">
        <v>533</v>
      </c>
      <c r="I55" s="44">
        <v>9953310</v>
      </c>
      <c r="J55" s="112">
        <v>18674.127579737335</v>
      </c>
    </row>
    <row r="56" spans="1:10" ht="18" customHeight="1">
      <c r="A56" s="6"/>
      <c r="C56" s="16">
        <v>53</v>
      </c>
      <c r="D56" s="29" t="s">
        <v>295</v>
      </c>
      <c r="E56" s="23" t="s">
        <v>181</v>
      </c>
      <c r="F56" s="24" t="s">
        <v>378</v>
      </c>
      <c r="G56" s="44">
        <v>20</v>
      </c>
      <c r="H56" s="44">
        <v>82</v>
      </c>
      <c r="I56" s="44">
        <v>2060950</v>
      </c>
      <c r="J56" s="112">
        <v>25133.536585365855</v>
      </c>
    </row>
    <row r="57" spans="1:10" ht="18" customHeight="1">
      <c r="A57" s="6"/>
      <c r="C57" s="16">
        <v>54</v>
      </c>
      <c r="D57" s="29" t="s">
        <v>296</v>
      </c>
      <c r="E57" s="23" t="s">
        <v>181</v>
      </c>
      <c r="F57" s="24" t="s">
        <v>378</v>
      </c>
      <c r="G57" s="44">
        <v>20</v>
      </c>
      <c r="H57" s="44">
        <v>215</v>
      </c>
      <c r="I57" s="44">
        <v>3545570</v>
      </c>
      <c r="J57" s="112">
        <v>16491.023255813954</v>
      </c>
    </row>
    <row r="58" spans="1:10" ht="18" customHeight="1">
      <c r="A58" s="6"/>
      <c r="C58" s="16">
        <v>55</v>
      </c>
      <c r="D58" s="105" t="s">
        <v>25</v>
      </c>
      <c r="E58" s="23" t="s">
        <v>181</v>
      </c>
      <c r="F58" s="24" t="s">
        <v>378</v>
      </c>
      <c r="G58" s="44">
        <v>45</v>
      </c>
      <c r="H58" s="44">
        <v>450</v>
      </c>
      <c r="I58" s="44">
        <v>3670361</v>
      </c>
      <c r="J58" s="112">
        <v>8156.357777777778</v>
      </c>
    </row>
    <row r="59" spans="1:10" ht="18" customHeight="1">
      <c r="A59" s="6"/>
      <c r="C59" s="16">
        <v>56</v>
      </c>
      <c r="D59" s="105" t="s">
        <v>300</v>
      </c>
      <c r="E59" s="23" t="s">
        <v>181</v>
      </c>
      <c r="F59" s="24" t="s">
        <v>378</v>
      </c>
      <c r="G59" s="44">
        <v>20</v>
      </c>
      <c r="H59" s="44">
        <v>218</v>
      </c>
      <c r="I59" s="44">
        <v>3308550</v>
      </c>
      <c r="J59" s="112">
        <v>15176.834862385322</v>
      </c>
    </row>
    <row r="60" spans="1:10" ht="18" customHeight="1">
      <c r="A60" s="6"/>
      <c r="C60" s="16">
        <v>57</v>
      </c>
      <c r="D60" s="99" t="s">
        <v>301</v>
      </c>
      <c r="E60" s="23" t="s">
        <v>181</v>
      </c>
      <c r="F60" s="24" t="s">
        <v>378</v>
      </c>
      <c r="G60" s="44">
        <v>10</v>
      </c>
      <c r="H60" s="44">
        <v>95</v>
      </c>
      <c r="I60" s="44">
        <v>723150</v>
      </c>
      <c r="J60" s="112">
        <v>7612.105263157895</v>
      </c>
    </row>
    <row r="61" spans="1:10" ht="18" customHeight="1">
      <c r="A61" s="6"/>
      <c r="C61" s="16">
        <v>58</v>
      </c>
      <c r="D61" s="101" t="s">
        <v>64</v>
      </c>
      <c r="E61" s="23" t="s">
        <v>181</v>
      </c>
      <c r="F61" s="24" t="s">
        <v>378</v>
      </c>
      <c r="G61" s="44">
        <v>10</v>
      </c>
      <c r="H61" s="44">
        <v>257</v>
      </c>
      <c r="I61" s="44">
        <v>3762060</v>
      </c>
      <c r="J61" s="112">
        <v>14638.365758754864</v>
      </c>
    </row>
    <row r="62" spans="1:10" ht="18" customHeight="1">
      <c r="A62" s="6"/>
      <c r="C62" s="16">
        <v>59</v>
      </c>
      <c r="D62" s="105" t="s">
        <v>83</v>
      </c>
      <c r="E62" s="23" t="s">
        <v>181</v>
      </c>
      <c r="F62" s="24" t="s">
        <v>378</v>
      </c>
      <c r="G62" s="44">
        <v>10</v>
      </c>
      <c r="H62" s="44">
        <v>113</v>
      </c>
      <c r="I62" s="44">
        <v>483900</v>
      </c>
      <c r="J62" s="112">
        <v>4282.300884955752</v>
      </c>
    </row>
    <row r="63" spans="1:10" ht="18" customHeight="1">
      <c r="A63" s="6"/>
      <c r="C63" s="16">
        <v>60</v>
      </c>
      <c r="D63" s="105" t="s">
        <v>304</v>
      </c>
      <c r="E63" s="23" t="s">
        <v>181</v>
      </c>
      <c r="F63" s="24" t="s">
        <v>378</v>
      </c>
      <c r="G63" s="44">
        <v>20</v>
      </c>
      <c r="H63" s="44">
        <v>36</v>
      </c>
      <c r="I63" s="44">
        <v>489100</v>
      </c>
      <c r="J63" s="112">
        <v>13586.111111111111</v>
      </c>
    </row>
    <row r="64" spans="1:10" ht="18" customHeight="1">
      <c r="A64" s="6"/>
      <c r="C64" s="16">
        <v>61</v>
      </c>
      <c r="D64" s="105" t="s">
        <v>59</v>
      </c>
      <c r="E64" s="23" t="s">
        <v>181</v>
      </c>
      <c r="F64" s="24" t="s">
        <v>378</v>
      </c>
      <c r="G64" s="44">
        <v>24</v>
      </c>
      <c r="H64" s="44">
        <v>353</v>
      </c>
      <c r="I64" s="44">
        <v>3637600</v>
      </c>
      <c r="J64" s="112">
        <v>10304.815864022663</v>
      </c>
    </row>
    <row r="65" spans="1:10" ht="18" customHeight="1">
      <c r="A65" s="6"/>
      <c r="C65" s="16">
        <v>62</v>
      </c>
      <c r="D65" s="96" t="s">
        <v>310</v>
      </c>
      <c r="E65" s="23" t="s">
        <v>181</v>
      </c>
      <c r="F65" s="24" t="s">
        <v>378</v>
      </c>
      <c r="G65" s="97">
        <v>10</v>
      </c>
      <c r="H65" s="97">
        <v>24</v>
      </c>
      <c r="I65" s="97">
        <v>224000</v>
      </c>
      <c r="J65" s="113">
        <v>9333.333333333334</v>
      </c>
    </row>
    <row r="66" spans="1:10" ht="18" customHeight="1">
      <c r="A66" s="6"/>
      <c r="C66" s="16">
        <v>63</v>
      </c>
      <c r="D66" s="96" t="s">
        <v>314</v>
      </c>
      <c r="E66" s="23" t="s">
        <v>181</v>
      </c>
      <c r="F66" s="24" t="s">
        <v>378</v>
      </c>
      <c r="G66" s="97">
        <v>40</v>
      </c>
      <c r="H66" s="97">
        <v>401</v>
      </c>
      <c r="I66" s="97">
        <v>8089940</v>
      </c>
      <c r="J66" s="113">
        <v>20174.413965087282</v>
      </c>
    </row>
    <row r="67" spans="1:10" ht="18" customHeight="1">
      <c r="A67" s="6"/>
      <c r="C67" s="16">
        <v>64</v>
      </c>
      <c r="D67" s="96" t="s">
        <v>205</v>
      </c>
      <c r="E67" s="23" t="s">
        <v>181</v>
      </c>
      <c r="F67" s="24" t="s">
        <v>378</v>
      </c>
      <c r="G67" s="97">
        <v>20</v>
      </c>
      <c r="H67" s="97">
        <v>291</v>
      </c>
      <c r="I67" s="97">
        <v>2303597</v>
      </c>
      <c r="J67" s="113">
        <v>7916.140893470791</v>
      </c>
    </row>
    <row r="68" spans="1:10" ht="18" customHeight="1">
      <c r="A68" s="6"/>
      <c r="C68" s="16">
        <v>65</v>
      </c>
      <c r="D68" s="96" t="s">
        <v>316</v>
      </c>
      <c r="E68" s="23" t="s">
        <v>181</v>
      </c>
      <c r="F68" s="24" t="s">
        <v>378</v>
      </c>
      <c r="G68" s="97">
        <v>20</v>
      </c>
      <c r="H68" s="97">
        <v>240</v>
      </c>
      <c r="I68" s="97">
        <v>5244100</v>
      </c>
      <c r="J68" s="113">
        <v>21850.416666666668</v>
      </c>
    </row>
    <row r="69" spans="1:10" ht="18" customHeight="1">
      <c r="A69" s="6"/>
      <c r="C69" s="16">
        <v>66</v>
      </c>
      <c r="D69" s="96" t="s">
        <v>55</v>
      </c>
      <c r="E69" s="23" t="s">
        <v>181</v>
      </c>
      <c r="F69" s="24" t="s">
        <v>378</v>
      </c>
      <c r="G69" s="97">
        <v>10</v>
      </c>
      <c r="H69" s="97">
        <v>171</v>
      </c>
      <c r="I69" s="97">
        <v>2389650</v>
      </c>
      <c r="J69" s="113">
        <v>13974.561403508771</v>
      </c>
    </row>
    <row r="70" spans="1:10" ht="18" customHeight="1">
      <c r="A70" s="6"/>
      <c r="C70" s="16">
        <v>67</v>
      </c>
      <c r="D70" s="96" t="s">
        <v>317</v>
      </c>
      <c r="E70" s="23" t="s">
        <v>181</v>
      </c>
      <c r="F70" s="24" t="s">
        <v>378</v>
      </c>
      <c r="G70" s="97">
        <v>20</v>
      </c>
      <c r="H70" s="97">
        <v>192</v>
      </c>
      <c r="I70" s="97">
        <v>4080450</v>
      </c>
      <c r="J70" s="113">
        <v>21252.34375</v>
      </c>
    </row>
    <row r="71" spans="1:10" ht="18" customHeight="1">
      <c r="A71" s="6"/>
      <c r="C71" s="16">
        <v>68</v>
      </c>
      <c r="D71" s="96" t="s">
        <v>72</v>
      </c>
      <c r="E71" s="23" t="s">
        <v>181</v>
      </c>
      <c r="F71" s="24" t="s">
        <v>378</v>
      </c>
      <c r="G71" s="97">
        <v>40</v>
      </c>
      <c r="H71" s="97">
        <v>480</v>
      </c>
      <c r="I71" s="97">
        <v>4808079</v>
      </c>
      <c r="J71" s="113">
        <v>10016.83125</v>
      </c>
    </row>
    <row r="72" spans="1:10" ht="18" customHeight="1">
      <c r="A72" s="6"/>
      <c r="C72" s="16">
        <v>69</v>
      </c>
      <c r="D72" s="96" t="s">
        <v>320</v>
      </c>
      <c r="E72" s="23" t="s">
        <v>181</v>
      </c>
      <c r="F72" s="24" t="s">
        <v>378</v>
      </c>
      <c r="G72" s="97">
        <v>15</v>
      </c>
      <c r="H72" s="97">
        <v>62</v>
      </c>
      <c r="I72" s="97">
        <v>1242075</v>
      </c>
      <c r="J72" s="113">
        <v>20033.467741935485</v>
      </c>
    </row>
    <row r="73" spans="1:10" ht="18" customHeight="1">
      <c r="A73" s="6"/>
      <c r="C73" s="16">
        <v>70</v>
      </c>
      <c r="D73" s="96" t="s">
        <v>61</v>
      </c>
      <c r="E73" s="23" t="s">
        <v>181</v>
      </c>
      <c r="F73" s="24" t="s">
        <v>378</v>
      </c>
      <c r="G73" s="97">
        <v>30</v>
      </c>
      <c r="H73" s="97">
        <v>230</v>
      </c>
      <c r="I73" s="97">
        <v>4888596</v>
      </c>
      <c r="J73" s="113">
        <v>21254.765217391305</v>
      </c>
    </row>
    <row r="74" spans="1:10" ht="18" customHeight="1">
      <c r="A74" s="6"/>
      <c r="C74" s="16">
        <v>71</v>
      </c>
      <c r="D74" s="96" t="s">
        <v>56</v>
      </c>
      <c r="E74" s="23" t="s">
        <v>181</v>
      </c>
      <c r="F74" s="24" t="s">
        <v>378</v>
      </c>
      <c r="G74" s="97">
        <v>30</v>
      </c>
      <c r="H74" s="97">
        <v>84</v>
      </c>
      <c r="I74" s="97">
        <v>623595</v>
      </c>
      <c r="J74" s="113">
        <v>7423.75</v>
      </c>
    </row>
    <row r="75" spans="1:10" ht="18" customHeight="1">
      <c r="A75" s="6"/>
      <c r="C75" s="16">
        <v>72</v>
      </c>
      <c r="D75" s="96" t="s">
        <v>326</v>
      </c>
      <c r="E75" s="23" t="s">
        <v>181</v>
      </c>
      <c r="F75" s="24" t="s">
        <v>378</v>
      </c>
      <c r="G75" s="97">
        <v>10</v>
      </c>
      <c r="H75" s="97">
        <v>203</v>
      </c>
      <c r="I75" s="97">
        <v>742250</v>
      </c>
      <c r="J75" s="113">
        <v>3656.4039408866997</v>
      </c>
    </row>
    <row r="76" spans="1:10" ht="18" customHeight="1">
      <c r="A76" s="6"/>
      <c r="C76" s="16">
        <v>73</v>
      </c>
      <c r="D76" s="96" t="s">
        <v>60</v>
      </c>
      <c r="E76" s="23" t="s">
        <v>181</v>
      </c>
      <c r="F76" s="24" t="s">
        <v>378</v>
      </c>
      <c r="G76" s="97">
        <v>10</v>
      </c>
      <c r="H76" s="97">
        <v>53</v>
      </c>
      <c r="I76" s="97">
        <v>374065</v>
      </c>
      <c r="J76" s="113">
        <v>7057.830188679245</v>
      </c>
    </row>
    <row r="77" spans="1:10" ht="18" customHeight="1">
      <c r="A77" s="6"/>
      <c r="C77" s="16">
        <v>74</v>
      </c>
      <c r="D77" s="96" t="s">
        <v>327</v>
      </c>
      <c r="E77" s="23" t="s">
        <v>181</v>
      </c>
      <c r="F77" s="24" t="s">
        <v>378</v>
      </c>
      <c r="G77" s="97">
        <v>10</v>
      </c>
      <c r="H77" s="97">
        <v>59</v>
      </c>
      <c r="I77" s="97">
        <v>427800</v>
      </c>
      <c r="J77" s="113">
        <v>7250.847457627118</v>
      </c>
    </row>
    <row r="78" spans="1:10" ht="18" customHeight="1">
      <c r="A78" s="6"/>
      <c r="C78" s="16">
        <v>75</v>
      </c>
      <c r="D78" s="96" t="s">
        <v>36</v>
      </c>
      <c r="E78" s="23" t="s">
        <v>181</v>
      </c>
      <c r="F78" s="24" t="s">
        <v>378</v>
      </c>
      <c r="G78" s="97">
        <v>10</v>
      </c>
      <c r="H78" s="97">
        <v>113</v>
      </c>
      <c r="I78" s="97">
        <v>1041850</v>
      </c>
      <c r="J78" s="113">
        <v>9219.91150442478</v>
      </c>
    </row>
    <row r="79" spans="1:10" ht="18" customHeight="1">
      <c r="A79" s="6"/>
      <c r="C79" s="16">
        <v>76</v>
      </c>
      <c r="D79" s="96" t="s">
        <v>328</v>
      </c>
      <c r="E79" s="23" t="s">
        <v>181</v>
      </c>
      <c r="F79" s="24" t="s">
        <v>378</v>
      </c>
      <c r="G79" s="97">
        <v>20</v>
      </c>
      <c r="H79" s="97">
        <v>168</v>
      </c>
      <c r="I79" s="97">
        <v>3849605</v>
      </c>
      <c r="J79" s="113">
        <v>22914.315476190477</v>
      </c>
    </row>
    <row r="80" spans="1:10" ht="18" customHeight="1">
      <c r="A80" s="6"/>
      <c r="C80" s="16">
        <v>77</v>
      </c>
      <c r="D80" s="96" t="s">
        <v>57</v>
      </c>
      <c r="E80" s="23" t="s">
        <v>181</v>
      </c>
      <c r="F80" s="24" t="s">
        <v>378</v>
      </c>
      <c r="G80" s="97">
        <v>10</v>
      </c>
      <c r="H80" s="97">
        <v>121</v>
      </c>
      <c r="I80" s="97">
        <v>3079940</v>
      </c>
      <c r="J80" s="113">
        <v>25454.04958677686</v>
      </c>
    </row>
    <row r="81" spans="1:10" ht="18" customHeight="1">
      <c r="A81" s="6"/>
      <c r="C81" s="16">
        <v>78</v>
      </c>
      <c r="D81" s="96" t="s">
        <v>63</v>
      </c>
      <c r="E81" s="23" t="s">
        <v>181</v>
      </c>
      <c r="F81" s="24" t="s">
        <v>378</v>
      </c>
      <c r="G81" s="97">
        <v>47</v>
      </c>
      <c r="H81" s="97">
        <v>535</v>
      </c>
      <c r="I81" s="97">
        <v>13591410</v>
      </c>
      <c r="J81" s="113">
        <v>25404.504672897197</v>
      </c>
    </row>
    <row r="82" spans="1:10" ht="18" customHeight="1">
      <c r="A82" s="6"/>
      <c r="C82" s="16">
        <v>79</v>
      </c>
      <c r="D82" s="96" t="s">
        <v>54</v>
      </c>
      <c r="E82" s="23" t="s">
        <v>181</v>
      </c>
      <c r="F82" s="24" t="s">
        <v>378</v>
      </c>
      <c r="G82" s="97">
        <v>12</v>
      </c>
      <c r="H82" s="97">
        <v>168</v>
      </c>
      <c r="I82" s="97">
        <v>1124785</v>
      </c>
      <c r="J82" s="113">
        <v>6695.148809523809</v>
      </c>
    </row>
    <row r="83" spans="1:10" ht="18" customHeight="1">
      <c r="A83" s="6"/>
      <c r="C83" s="16">
        <v>80</v>
      </c>
      <c r="D83" s="96" t="s">
        <v>331</v>
      </c>
      <c r="E83" s="23" t="s">
        <v>181</v>
      </c>
      <c r="F83" s="24" t="s">
        <v>378</v>
      </c>
      <c r="G83" s="97">
        <v>15</v>
      </c>
      <c r="H83" s="97">
        <v>127</v>
      </c>
      <c r="I83" s="97">
        <v>1410160</v>
      </c>
      <c r="J83" s="113">
        <v>11103.622047244095</v>
      </c>
    </row>
    <row r="84" spans="1:10" ht="18" customHeight="1">
      <c r="A84" s="6"/>
      <c r="C84" s="16">
        <v>81</v>
      </c>
      <c r="D84" s="96" t="s">
        <v>71</v>
      </c>
      <c r="E84" s="23" t="s">
        <v>181</v>
      </c>
      <c r="F84" s="24" t="s">
        <v>378</v>
      </c>
      <c r="G84" s="97">
        <v>10</v>
      </c>
      <c r="H84" s="97">
        <v>88</v>
      </c>
      <c r="I84" s="97">
        <v>887550</v>
      </c>
      <c r="J84" s="113">
        <v>10085.795454545454</v>
      </c>
    </row>
    <row r="85" spans="1:10" ht="18" customHeight="1">
      <c r="A85" s="6"/>
      <c r="C85" s="16">
        <v>82</v>
      </c>
      <c r="D85" s="96" t="s">
        <v>332</v>
      </c>
      <c r="E85" s="23" t="s">
        <v>181</v>
      </c>
      <c r="F85" s="24" t="s">
        <v>378</v>
      </c>
      <c r="G85" s="97">
        <v>34</v>
      </c>
      <c r="H85" s="97">
        <v>455</v>
      </c>
      <c r="I85" s="97">
        <v>2610870</v>
      </c>
      <c r="J85" s="113">
        <v>5738.175824175824</v>
      </c>
    </row>
    <row r="86" spans="1:10" ht="18" customHeight="1">
      <c r="A86" s="6"/>
      <c r="C86" s="16">
        <v>83</v>
      </c>
      <c r="D86" s="96" t="s">
        <v>333</v>
      </c>
      <c r="E86" s="23" t="s">
        <v>181</v>
      </c>
      <c r="F86" s="24" t="s">
        <v>378</v>
      </c>
      <c r="G86" s="97">
        <v>10</v>
      </c>
      <c r="H86" s="97">
        <v>30</v>
      </c>
      <c r="I86" s="97">
        <v>79300</v>
      </c>
      <c r="J86" s="113">
        <v>2643.3333333333335</v>
      </c>
    </row>
    <row r="87" spans="1:10" ht="18" customHeight="1">
      <c r="A87" s="6"/>
      <c r="C87" s="16">
        <v>84</v>
      </c>
      <c r="D87" s="96" t="s">
        <v>80</v>
      </c>
      <c r="E87" s="23" t="s">
        <v>181</v>
      </c>
      <c r="F87" s="24" t="s">
        <v>378</v>
      </c>
      <c r="G87" s="97">
        <v>20</v>
      </c>
      <c r="H87" s="97">
        <v>186</v>
      </c>
      <c r="I87" s="97">
        <v>1905200</v>
      </c>
      <c r="J87" s="113">
        <v>10243.010752688173</v>
      </c>
    </row>
    <row r="88" spans="1:10" ht="18" customHeight="1">
      <c r="A88" s="6"/>
      <c r="C88" s="16">
        <v>85</v>
      </c>
      <c r="D88" s="96" t="s">
        <v>65</v>
      </c>
      <c r="E88" s="23" t="s">
        <v>181</v>
      </c>
      <c r="F88" s="24" t="s">
        <v>378</v>
      </c>
      <c r="G88" s="97">
        <v>20</v>
      </c>
      <c r="H88" s="97">
        <v>119</v>
      </c>
      <c r="I88" s="97">
        <v>1727400</v>
      </c>
      <c r="J88" s="113">
        <v>14515.966386554623</v>
      </c>
    </row>
    <row r="89" spans="1:10" ht="18" customHeight="1">
      <c r="A89" s="6"/>
      <c r="C89" s="16">
        <v>86</v>
      </c>
      <c r="D89" s="96" t="s">
        <v>58</v>
      </c>
      <c r="E89" s="23" t="s">
        <v>181</v>
      </c>
      <c r="F89" s="24" t="s">
        <v>378</v>
      </c>
      <c r="G89" s="97">
        <v>20</v>
      </c>
      <c r="H89" s="97">
        <v>260</v>
      </c>
      <c r="I89" s="97">
        <v>5270101</v>
      </c>
      <c r="J89" s="113">
        <v>20269.61923076923</v>
      </c>
    </row>
    <row r="90" spans="1:10" ht="18" customHeight="1">
      <c r="A90" s="6"/>
      <c r="C90" s="16">
        <v>87</v>
      </c>
      <c r="D90" s="96" t="s">
        <v>176</v>
      </c>
      <c r="E90" s="23" t="s">
        <v>181</v>
      </c>
      <c r="F90" s="24" t="s">
        <v>378</v>
      </c>
      <c r="G90" s="97">
        <v>14</v>
      </c>
      <c r="H90" s="97">
        <v>59</v>
      </c>
      <c r="I90" s="97">
        <v>962210</v>
      </c>
      <c r="J90" s="113">
        <v>16308.64406779661</v>
      </c>
    </row>
    <row r="91" spans="1:10" ht="18" customHeight="1">
      <c r="A91" s="6"/>
      <c r="C91" s="16">
        <v>88</v>
      </c>
      <c r="D91" s="96" t="s">
        <v>338</v>
      </c>
      <c r="E91" s="23" t="s">
        <v>181</v>
      </c>
      <c r="F91" s="24" t="s">
        <v>378</v>
      </c>
      <c r="G91" s="97">
        <v>20</v>
      </c>
      <c r="H91" s="97">
        <v>156</v>
      </c>
      <c r="I91" s="97">
        <v>1732000</v>
      </c>
      <c r="J91" s="113">
        <v>11102.564102564103</v>
      </c>
    </row>
    <row r="92" spans="1:10" ht="18" customHeight="1">
      <c r="A92" s="6"/>
      <c r="C92" s="16">
        <v>89</v>
      </c>
      <c r="D92" s="96" t="s">
        <v>339</v>
      </c>
      <c r="E92" s="23" t="s">
        <v>181</v>
      </c>
      <c r="F92" s="24" t="s">
        <v>378</v>
      </c>
      <c r="G92" s="97">
        <v>20</v>
      </c>
      <c r="H92" s="97">
        <v>211</v>
      </c>
      <c r="I92" s="97">
        <v>5595521</v>
      </c>
      <c r="J92" s="113">
        <v>26519.056872037916</v>
      </c>
    </row>
    <row r="93" spans="1:10" ht="18" customHeight="1">
      <c r="A93" s="6"/>
      <c r="C93" s="16">
        <v>90</v>
      </c>
      <c r="D93" s="96" t="s">
        <v>341</v>
      </c>
      <c r="E93" s="23" t="s">
        <v>181</v>
      </c>
      <c r="F93" s="24" t="s">
        <v>378</v>
      </c>
      <c r="G93" s="97">
        <v>20</v>
      </c>
      <c r="H93" s="97">
        <v>153</v>
      </c>
      <c r="I93" s="97">
        <v>1506400</v>
      </c>
      <c r="J93" s="113">
        <v>9845.751633986929</v>
      </c>
    </row>
    <row r="94" spans="1:10" ht="18" customHeight="1">
      <c r="A94" s="6"/>
      <c r="C94" s="16">
        <v>91</v>
      </c>
      <c r="D94" s="96" t="s">
        <v>73</v>
      </c>
      <c r="E94" s="23" t="s">
        <v>181</v>
      </c>
      <c r="F94" s="24" t="s">
        <v>378</v>
      </c>
      <c r="G94" s="97">
        <v>20</v>
      </c>
      <c r="H94" s="97">
        <v>318</v>
      </c>
      <c r="I94" s="97">
        <v>4976575</v>
      </c>
      <c r="J94" s="113">
        <v>15649.606918238993</v>
      </c>
    </row>
    <row r="95" spans="1:10" ht="18" customHeight="1">
      <c r="A95" s="6"/>
      <c r="C95" s="16">
        <v>92</v>
      </c>
      <c r="D95" s="96" t="s">
        <v>74</v>
      </c>
      <c r="E95" s="23" t="s">
        <v>181</v>
      </c>
      <c r="F95" s="24" t="s">
        <v>378</v>
      </c>
      <c r="G95" s="97">
        <v>20</v>
      </c>
      <c r="H95" s="97">
        <v>287</v>
      </c>
      <c r="I95" s="97">
        <v>4145930</v>
      </c>
      <c r="J95" s="113">
        <v>14445.74912891986</v>
      </c>
    </row>
    <row r="96" spans="1:10" ht="18" customHeight="1">
      <c r="A96" s="6"/>
      <c r="C96" s="16">
        <v>93</v>
      </c>
      <c r="D96" s="96" t="s">
        <v>344</v>
      </c>
      <c r="E96" s="23" t="s">
        <v>181</v>
      </c>
      <c r="F96" s="24" t="s">
        <v>378</v>
      </c>
      <c r="G96" s="97">
        <v>20</v>
      </c>
      <c r="H96" s="97">
        <v>300</v>
      </c>
      <c r="I96" s="97">
        <v>4771360</v>
      </c>
      <c r="J96" s="113">
        <v>15904.533333333333</v>
      </c>
    </row>
    <row r="97" spans="1:10" ht="18" customHeight="1">
      <c r="A97" s="6"/>
      <c r="C97" s="16">
        <v>94</v>
      </c>
      <c r="D97" s="96" t="s">
        <v>345</v>
      </c>
      <c r="E97" s="23" t="s">
        <v>181</v>
      </c>
      <c r="F97" s="24" t="s">
        <v>378</v>
      </c>
      <c r="G97" s="97">
        <v>120</v>
      </c>
      <c r="H97" s="97">
        <v>1475</v>
      </c>
      <c r="I97" s="97">
        <v>17146550</v>
      </c>
      <c r="J97" s="113">
        <v>11624.77966101695</v>
      </c>
    </row>
    <row r="98" spans="1:10" ht="18" customHeight="1">
      <c r="A98" s="6"/>
      <c r="C98" s="16">
        <v>95</v>
      </c>
      <c r="D98" s="96" t="s">
        <v>67</v>
      </c>
      <c r="E98" s="23" t="s">
        <v>181</v>
      </c>
      <c r="F98" s="24" t="s">
        <v>378</v>
      </c>
      <c r="G98" s="97">
        <v>20</v>
      </c>
      <c r="H98" s="97">
        <v>201</v>
      </c>
      <c r="I98" s="97">
        <v>1393175</v>
      </c>
      <c r="J98" s="113">
        <v>6931.218905472637</v>
      </c>
    </row>
    <row r="99" spans="1:10" ht="18" customHeight="1">
      <c r="A99" s="6"/>
      <c r="C99" s="16">
        <v>96</v>
      </c>
      <c r="D99" s="96" t="s">
        <v>77</v>
      </c>
      <c r="E99" s="23" t="s">
        <v>181</v>
      </c>
      <c r="F99" s="24" t="s">
        <v>378</v>
      </c>
      <c r="G99" s="97">
        <v>20</v>
      </c>
      <c r="H99" s="97">
        <v>182</v>
      </c>
      <c r="I99" s="97">
        <v>2636520</v>
      </c>
      <c r="J99" s="113">
        <v>14486.373626373626</v>
      </c>
    </row>
    <row r="100" spans="1:10" ht="18" customHeight="1">
      <c r="A100" s="6"/>
      <c r="C100" s="16">
        <v>97</v>
      </c>
      <c r="D100" s="96" t="s">
        <v>346</v>
      </c>
      <c r="E100" s="23" t="s">
        <v>181</v>
      </c>
      <c r="F100" s="24" t="s">
        <v>378</v>
      </c>
      <c r="G100" s="97">
        <v>20</v>
      </c>
      <c r="H100" s="97">
        <v>280</v>
      </c>
      <c r="I100" s="97">
        <v>2840592</v>
      </c>
      <c r="J100" s="113">
        <v>10144.971428571429</v>
      </c>
    </row>
    <row r="101" spans="1:10" ht="18" customHeight="1">
      <c r="A101" s="6"/>
      <c r="C101" s="16">
        <v>98</v>
      </c>
      <c r="D101" s="96" t="s">
        <v>68</v>
      </c>
      <c r="E101" s="23" t="s">
        <v>181</v>
      </c>
      <c r="F101" s="24" t="s">
        <v>378</v>
      </c>
      <c r="G101" s="97">
        <v>20</v>
      </c>
      <c r="H101" s="97">
        <v>105</v>
      </c>
      <c r="I101" s="97">
        <v>1449610</v>
      </c>
      <c r="J101" s="113">
        <v>13805.809523809523</v>
      </c>
    </row>
    <row r="102" spans="1:10" ht="18" customHeight="1">
      <c r="A102" s="6"/>
      <c r="C102" s="16">
        <v>99</v>
      </c>
      <c r="D102" s="96" t="s">
        <v>202</v>
      </c>
      <c r="E102" s="23" t="s">
        <v>181</v>
      </c>
      <c r="F102" s="24" t="s">
        <v>378</v>
      </c>
      <c r="G102" s="97">
        <v>20</v>
      </c>
      <c r="H102" s="97">
        <v>78</v>
      </c>
      <c r="I102" s="97">
        <v>451700</v>
      </c>
      <c r="J102" s="113">
        <v>5791.025641025641</v>
      </c>
    </row>
    <row r="103" spans="1:10" ht="18" customHeight="1">
      <c r="A103" s="6"/>
      <c r="C103" s="16">
        <v>100</v>
      </c>
      <c r="D103" s="96" t="s">
        <v>70</v>
      </c>
      <c r="E103" s="23" t="s">
        <v>181</v>
      </c>
      <c r="F103" s="24" t="s">
        <v>378</v>
      </c>
      <c r="G103" s="97">
        <v>4</v>
      </c>
      <c r="H103" s="97">
        <v>69</v>
      </c>
      <c r="I103" s="97">
        <v>857222</v>
      </c>
      <c r="J103" s="113">
        <v>12423.507246376812</v>
      </c>
    </row>
    <row r="104" spans="1:10" ht="18" customHeight="1">
      <c r="A104" s="6"/>
      <c r="C104" s="16">
        <v>101</v>
      </c>
      <c r="D104" s="96" t="s">
        <v>356</v>
      </c>
      <c r="E104" s="23" t="s">
        <v>181</v>
      </c>
      <c r="F104" s="24" t="s">
        <v>378</v>
      </c>
      <c r="G104" s="97">
        <v>20</v>
      </c>
      <c r="H104" s="97">
        <v>207</v>
      </c>
      <c r="I104" s="97">
        <v>3604745</v>
      </c>
      <c r="J104" s="113">
        <v>17414.227053140097</v>
      </c>
    </row>
    <row r="105" spans="1:10" ht="18" customHeight="1">
      <c r="A105" s="6"/>
      <c r="C105" s="16">
        <v>102</v>
      </c>
      <c r="D105" s="96" t="s">
        <v>357</v>
      </c>
      <c r="E105" s="23" t="s">
        <v>181</v>
      </c>
      <c r="F105" s="24" t="s">
        <v>378</v>
      </c>
      <c r="G105" s="97">
        <v>20</v>
      </c>
      <c r="H105" s="97">
        <v>125</v>
      </c>
      <c r="I105" s="97">
        <v>1507170</v>
      </c>
      <c r="J105" s="113">
        <v>12057.36</v>
      </c>
    </row>
    <row r="106" spans="1:10" ht="18" customHeight="1">
      <c r="A106" s="6"/>
      <c r="C106" s="16">
        <v>103</v>
      </c>
      <c r="D106" s="96" t="s">
        <v>69</v>
      </c>
      <c r="E106" s="23" t="s">
        <v>181</v>
      </c>
      <c r="F106" s="24" t="s">
        <v>378</v>
      </c>
      <c r="G106" s="97">
        <v>20</v>
      </c>
      <c r="H106" s="97">
        <v>278</v>
      </c>
      <c r="I106" s="97">
        <v>3107700</v>
      </c>
      <c r="J106" s="113">
        <v>11178.776978417267</v>
      </c>
    </row>
    <row r="107" spans="1:10" ht="18" customHeight="1">
      <c r="A107" s="6"/>
      <c r="C107" s="16">
        <v>104</v>
      </c>
      <c r="D107" s="96" t="s">
        <v>360</v>
      </c>
      <c r="E107" s="23" t="s">
        <v>181</v>
      </c>
      <c r="F107" s="24" t="s">
        <v>378</v>
      </c>
      <c r="G107" s="97">
        <v>10</v>
      </c>
      <c r="H107" s="97">
        <v>136</v>
      </c>
      <c r="I107" s="97">
        <v>720875</v>
      </c>
      <c r="J107" s="113">
        <v>5300.551470588235</v>
      </c>
    </row>
    <row r="108" spans="1:10" ht="18" customHeight="1">
      <c r="A108" s="6"/>
      <c r="C108" s="16">
        <v>105</v>
      </c>
      <c r="D108" s="96" t="s">
        <v>361</v>
      </c>
      <c r="E108" s="23" t="s">
        <v>181</v>
      </c>
      <c r="F108" s="24" t="s">
        <v>378</v>
      </c>
      <c r="G108" s="97">
        <v>20</v>
      </c>
      <c r="H108" s="97">
        <v>167</v>
      </c>
      <c r="I108" s="97">
        <v>1586738</v>
      </c>
      <c r="J108" s="113">
        <v>9501.425149700599</v>
      </c>
    </row>
    <row r="109" spans="1:10" ht="18" customHeight="1">
      <c r="A109" s="6"/>
      <c r="C109" s="16">
        <v>106</v>
      </c>
      <c r="D109" s="96" t="s">
        <v>29</v>
      </c>
      <c r="E109" s="23" t="s">
        <v>181</v>
      </c>
      <c r="F109" s="24" t="s">
        <v>378</v>
      </c>
      <c r="G109" s="97">
        <v>10</v>
      </c>
      <c r="H109" s="97">
        <v>103</v>
      </c>
      <c r="I109" s="97">
        <v>2149650</v>
      </c>
      <c r="J109" s="113">
        <v>20870.388349514564</v>
      </c>
    </row>
    <row r="110" spans="1:10" ht="18" customHeight="1">
      <c r="A110" s="6"/>
      <c r="C110" s="16">
        <v>107</v>
      </c>
      <c r="D110" s="99" t="s">
        <v>364</v>
      </c>
      <c r="E110" s="23" t="s">
        <v>181</v>
      </c>
      <c r="F110" s="24" t="s">
        <v>378</v>
      </c>
      <c r="G110" s="44">
        <v>20</v>
      </c>
      <c r="H110" s="44">
        <v>152</v>
      </c>
      <c r="I110" s="44">
        <v>2933645</v>
      </c>
      <c r="J110" s="112">
        <v>19300.29605263158</v>
      </c>
    </row>
    <row r="111" spans="1:10" s="16" customFormat="1" ht="18" customHeight="1">
      <c r="A111" s="3"/>
      <c r="B111" s="3"/>
      <c r="C111" s="16">
        <v>108</v>
      </c>
      <c r="D111" s="28" t="s">
        <v>93</v>
      </c>
      <c r="E111" s="23" t="s">
        <v>188</v>
      </c>
      <c r="F111" s="24" t="s">
        <v>378</v>
      </c>
      <c r="G111" s="44">
        <v>14</v>
      </c>
      <c r="H111" s="44">
        <v>135</v>
      </c>
      <c r="I111" s="44">
        <v>3086552</v>
      </c>
      <c r="J111" s="110">
        <v>22863.348148148147</v>
      </c>
    </row>
    <row r="112" spans="1:10" s="16" customFormat="1" ht="18" customHeight="1">
      <c r="A112" s="3"/>
      <c r="B112" s="3"/>
      <c r="C112" s="16">
        <v>109</v>
      </c>
      <c r="D112" s="28" t="s">
        <v>242</v>
      </c>
      <c r="E112" s="23" t="s">
        <v>188</v>
      </c>
      <c r="F112" s="24" t="s">
        <v>378</v>
      </c>
      <c r="G112" s="44">
        <v>20</v>
      </c>
      <c r="H112" s="44">
        <v>106</v>
      </c>
      <c r="I112" s="44">
        <v>2553462</v>
      </c>
      <c r="J112" s="110">
        <v>24089.264150943396</v>
      </c>
    </row>
    <row r="113" spans="1:10" s="16" customFormat="1" ht="18" customHeight="1">
      <c r="A113" s="3"/>
      <c r="B113" s="3"/>
      <c r="C113" s="16">
        <v>110</v>
      </c>
      <c r="D113" s="42" t="s">
        <v>248</v>
      </c>
      <c r="E113" s="23" t="s">
        <v>188</v>
      </c>
      <c r="F113" s="24" t="s">
        <v>378</v>
      </c>
      <c r="G113" s="44">
        <v>10</v>
      </c>
      <c r="H113" s="44">
        <v>110</v>
      </c>
      <c r="I113" s="44">
        <v>1624857</v>
      </c>
      <c r="J113" s="110">
        <v>14771.427272727273</v>
      </c>
    </row>
    <row r="114" spans="1:10" s="16" customFormat="1" ht="18" customHeight="1">
      <c r="A114" s="3"/>
      <c r="B114" s="3"/>
      <c r="C114" s="16">
        <v>111</v>
      </c>
      <c r="D114" s="29" t="s">
        <v>252</v>
      </c>
      <c r="E114" s="23" t="s">
        <v>188</v>
      </c>
      <c r="F114" s="24" t="s">
        <v>378</v>
      </c>
      <c r="G114" s="44">
        <v>40</v>
      </c>
      <c r="H114" s="44">
        <v>595</v>
      </c>
      <c r="I114" s="44">
        <v>6447678</v>
      </c>
      <c r="J114" s="110">
        <v>10836.433613445379</v>
      </c>
    </row>
    <row r="115" spans="1:10" s="16" customFormat="1" ht="18" customHeight="1">
      <c r="A115" s="3"/>
      <c r="B115" s="3"/>
      <c r="C115" s="16">
        <v>112</v>
      </c>
      <c r="D115" s="28" t="s">
        <v>253</v>
      </c>
      <c r="E115" s="23" t="s">
        <v>188</v>
      </c>
      <c r="F115" s="24" t="s">
        <v>378</v>
      </c>
      <c r="G115" s="44">
        <v>20</v>
      </c>
      <c r="H115" s="44">
        <v>159</v>
      </c>
      <c r="I115" s="44">
        <v>1471958</v>
      </c>
      <c r="J115" s="110">
        <v>9257.59748427673</v>
      </c>
    </row>
    <row r="116" spans="1:10" s="16" customFormat="1" ht="18" customHeight="1">
      <c r="A116" s="3"/>
      <c r="B116" s="3"/>
      <c r="C116" s="16">
        <v>113</v>
      </c>
      <c r="D116" s="28" t="s">
        <v>259</v>
      </c>
      <c r="E116" s="23" t="s">
        <v>188</v>
      </c>
      <c r="F116" s="24" t="s">
        <v>378</v>
      </c>
      <c r="G116" s="44">
        <v>20</v>
      </c>
      <c r="H116" s="44">
        <v>6</v>
      </c>
      <c r="I116" s="44">
        <v>80000</v>
      </c>
      <c r="J116" s="110">
        <v>13333.333333333334</v>
      </c>
    </row>
    <row r="117" spans="1:10" s="16" customFormat="1" ht="18" customHeight="1">
      <c r="A117" s="3"/>
      <c r="B117" s="3"/>
      <c r="C117" s="16">
        <v>114</v>
      </c>
      <c r="D117" s="28" t="s">
        <v>94</v>
      </c>
      <c r="E117" s="23" t="s">
        <v>188</v>
      </c>
      <c r="F117" s="24" t="s">
        <v>378</v>
      </c>
      <c r="G117" s="44">
        <v>20</v>
      </c>
      <c r="H117" s="44">
        <v>107</v>
      </c>
      <c r="I117" s="44">
        <v>3359700</v>
      </c>
      <c r="J117" s="110">
        <v>31399.065420560746</v>
      </c>
    </row>
    <row r="118" spans="1:10" s="16" customFormat="1" ht="18" customHeight="1">
      <c r="A118" s="3"/>
      <c r="B118" s="3"/>
      <c r="C118" s="16">
        <v>115</v>
      </c>
      <c r="D118" s="29" t="s">
        <v>266</v>
      </c>
      <c r="E118" s="23" t="s">
        <v>188</v>
      </c>
      <c r="F118" s="24" t="s">
        <v>378</v>
      </c>
      <c r="G118" s="109">
        <v>20</v>
      </c>
      <c r="H118" s="109">
        <v>21</v>
      </c>
      <c r="I118" s="109">
        <v>395723</v>
      </c>
      <c r="J118" s="112">
        <v>18843.95238095238</v>
      </c>
    </row>
    <row r="119" spans="1:10" s="16" customFormat="1" ht="18" customHeight="1">
      <c r="A119" s="3"/>
      <c r="B119" s="3"/>
      <c r="C119" s="16">
        <v>116</v>
      </c>
      <c r="D119" s="29" t="s">
        <v>271</v>
      </c>
      <c r="E119" s="23" t="s">
        <v>188</v>
      </c>
      <c r="F119" s="24" t="s">
        <v>378</v>
      </c>
      <c r="G119" s="44">
        <v>20</v>
      </c>
      <c r="H119" s="44">
        <v>4</v>
      </c>
      <c r="I119" s="44">
        <v>48000</v>
      </c>
      <c r="J119" s="110">
        <v>12000</v>
      </c>
    </row>
    <row r="120" spans="1:10" s="16" customFormat="1" ht="18" customHeight="1">
      <c r="A120" s="3"/>
      <c r="B120" s="3"/>
      <c r="C120" s="16">
        <v>117</v>
      </c>
      <c r="D120" s="29" t="s">
        <v>274</v>
      </c>
      <c r="E120" s="23" t="s">
        <v>188</v>
      </c>
      <c r="F120" s="24" t="s">
        <v>378</v>
      </c>
      <c r="G120" s="44">
        <v>20</v>
      </c>
      <c r="H120" s="44">
        <v>51</v>
      </c>
      <c r="I120" s="44">
        <v>660930</v>
      </c>
      <c r="J120" s="110">
        <v>12959.411764705883</v>
      </c>
    </row>
    <row r="121" spans="1:10" s="16" customFormat="1" ht="18" customHeight="1">
      <c r="A121" s="3"/>
      <c r="B121" s="3"/>
      <c r="C121" s="16">
        <v>118</v>
      </c>
      <c r="D121" s="28" t="s">
        <v>277</v>
      </c>
      <c r="E121" s="23" t="s">
        <v>188</v>
      </c>
      <c r="F121" s="24" t="s">
        <v>378</v>
      </c>
      <c r="G121" s="44">
        <v>20</v>
      </c>
      <c r="H121" s="44">
        <v>80</v>
      </c>
      <c r="I121" s="44">
        <v>1767425</v>
      </c>
      <c r="J121" s="110">
        <v>22092.8125</v>
      </c>
    </row>
    <row r="122" spans="1:10" s="16" customFormat="1" ht="18" customHeight="1">
      <c r="A122" s="3"/>
      <c r="B122" s="3"/>
      <c r="C122" s="16">
        <v>119</v>
      </c>
      <c r="D122" s="28" t="s">
        <v>287</v>
      </c>
      <c r="E122" s="23" t="s">
        <v>188</v>
      </c>
      <c r="F122" s="24" t="s">
        <v>378</v>
      </c>
      <c r="G122" s="44">
        <v>20</v>
      </c>
      <c r="H122" s="44">
        <v>185</v>
      </c>
      <c r="I122" s="44">
        <v>2938450</v>
      </c>
      <c r="J122" s="110">
        <v>15883.513513513513</v>
      </c>
    </row>
    <row r="123" spans="1:10" s="16" customFormat="1" ht="18" customHeight="1">
      <c r="A123" s="3"/>
      <c r="B123" s="3"/>
      <c r="C123" s="16">
        <v>120</v>
      </c>
      <c r="D123" s="28" t="s">
        <v>297</v>
      </c>
      <c r="E123" s="23" t="s">
        <v>188</v>
      </c>
      <c r="F123" s="24" t="s">
        <v>378</v>
      </c>
      <c r="G123" s="44">
        <v>20</v>
      </c>
      <c r="H123" s="44">
        <v>178</v>
      </c>
      <c r="I123" s="44">
        <v>2945388</v>
      </c>
      <c r="J123" s="110">
        <v>16547.123595505618</v>
      </c>
    </row>
    <row r="124" spans="1:10" s="16" customFormat="1" ht="18" customHeight="1">
      <c r="A124" s="3"/>
      <c r="B124" s="3"/>
      <c r="C124" s="16">
        <v>121</v>
      </c>
      <c r="D124" s="28" t="s">
        <v>89</v>
      </c>
      <c r="E124" s="23" t="s">
        <v>188</v>
      </c>
      <c r="F124" s="24" t="s">
        <v>378</v>
      </c>
      <c r="G124" s="44">
        <v>15</v>
      </c>
      <c r="H124" s="44">
        <v>199</v>
      </c>
      <c r="I124" s="44">
        <v>2339277</v>
      </c>
      <c r="J124" s="110">
        <v>11755.1608040201</v>
      </c>
    </row>
    <row r="125" spans="1:10" s="16" customFormat="1" ht="18" customHeight="1">
      <c r="A125" s="3"/>
      <c r="B125" s="3"/>
      <c r="C125" s="16">
        <v>122</v>
      </c>
      <c r="D125" s="28" t="s">
        <v>302</v>
      </c>
      <c r="E125" s="23" t="s">
        <v>188</v>
      </c>
      <c r="F125" s="24" t="s">
        <v>378</v>
      </c>
      <c r="G125" s="44">
        <v>20</v>
      </c>
      <c r="H125" s="44">
        <v>321</v>
      </c>
      <c r="I125" s="44">
        <v>5138763</v>
      </c>
      <c r="J125" s="110">
        <v>16008.607476635514</v>
      </c>
    </row>
    <row r="126" spans="1:10" s="16" customFormat="1" ht="18" customHeight="1">
      <c r="A126" s="3"/>
      <c r="B126" s="3"/>
      <c r="C126" s="16">
        <v>123</v>
      </c>
      <c r="D126" s="29" t="s">
        <v>88</v>
      </c>
      <c r="E126" s="23" t="s">
        <v>188</v>
      </c>
      <c r="F126" s="24" t="s">
        <v>378</v>
      </c>
      <c r="G126" s="44">
        <v>20</v>
      </c>
      <c r="H126" s="44">
        <v>282</v>
      </c>
      <c r="I126" s="44">
        <v>5345960</v>
      </c>
      <c r="J126" s="110">
        <v>18957.304964539006</v>
      </c>
    </row>
    <row r="127" spans="1:10" s="16" customFormat="1" ht="18" customHeight="1">
      <c r="A127" s="3"/>
      <c r="B127" s="3"/>
      <c r="C127" s="16">
        <v>124</v>
      </c>
      <c r="D127" s="100" t="s">
        <v>340</v>
      </c>
      <c r="E127" s="23" t="s">
        <v>188</v>
      </c>
      <c r="F127" s="24" t="s">
        <v>378</v>
      </c>
      <c r="G127" s="97">
        <v>20</v>
      </c>
      <c r="H127" s="97">
        <v>265</v>
      </c>
      <c r="I127" s="97">
        <v>7107940</v>
      </c>
      <c r="J127" s="114">
        <v>26822.415094339623</v>
      </c>
    </row>
    <row r="128" spans="3:10" ht="18" customHeight="1">
      <c r="C128" s="16">
        <v>125</v>
      </c>
      <c r="D128" s="100" t="s">
        <v>342</v>
      </c>
      <c r="E128" s="23" t="s">
        <v>188</v>
      </c>
      <c r="F128" s="24" t="s">
        <v>378</v>
      </c>
      <c r="G128" s="97">
        <v>11</v>
      </c>
      <c r="H128" s="97">
        <v>132</v>
      </c>
      <c r="I128" s="97">
        <v>2069950</v>
      </c>
      <c r="J128" s="114">
        <v>15681.439393939394</v>
      </c>
    </row>
    <row r="129" spans="3:10" ht="18" customHeight="1">
      <c r="C129" s="16">
        <v>126</v>
      </c>
      <c r="D129" s="103" t="s">
        <v>343</v>
      </c>
      <c r="E129" s="80" t="s">
        <v>188</v>
      </c>
      <c r="F129" s="24" t="s">
        <v>378</v>
      </c>
      <c r="G129" s="107">
        <v>10</v>
      </c>
      <c r="H129" s="107">
        <v>150</v>
      </c>
      <c r="I129" s="107">
        <v>868780</v>
      </c>
      <c r="J129" s="113">
        <v>5791.866666666667</v>
      </c>
    </row>
    <row r="130" spans="3:10" ht="18" customHeight="1">
      <c r="C130" s="16">
        <v>127</v>
      </c>
      <c r="D130" s="100" t="s">
        <v>90</v>
      </c>
      <c r="E130" s="23" t="s">
        <v>188</v>
      </c>
      <c r="F130" s="24" t="s">
        <v>378</v>
      </c>
      <c r="G130" s="97">
        <v>35</v>
      </c>
      <c r="H130" s="97">
        <v>537</v>
      </c>
      <c r="I130" s="97">
        <v>6238587</v>
      </c>
      <c r="J130" s="114">
        <v>11617.480446927375</v>
      </c>
    </row>
    <row r="131" spans="3:10" ht="18" customHeight="1">
      <c r="C131" s="16">
        <v>128</v>
      </c>
      <c r="D131" s="100" t="s">
        <v>349</v>
      </c>
      <c r="E131" s="23" t="s">
        <v>188</v>
      </c>
      <c r="F131" s="24" t="s">
        <v>378</v>
      </c>
      <c r="G131" s="97">
        <v>20</v>
      </c>
      <c r="H131" s="97">
        <v>249</v>
      </c>
      <c r="I131" s="97">
        <v>4617653.743589743</v>
      </c>
      <c r="J131" s="114">
        <v>18544.79415096282</v>
      </c>
    </row>
    <row r="132" spans="3:10" ht="18" customHeight="1">
      <c r="C132" s="16">
        <v>129</v>
      </c>
      <c r="D132" s="100" t="s">
        <v>350</v>
      </c>
      <c r="E132" s="23" t="s">
        <v>188</v>
      </c>
      <c r="F132" s="24" t="s">
        <v>378</v>
      </c>
      <c r="G132" s="97">
        <v>20</v>
      </c>
      <c r="H132" s="97">
        <v>282</v>
      </c>
      <c r="I132" s="97">
        <v>5851380</v>
      </c>
      <c r="J132" s="114">
        <v>20749.574468085106</v>
      </c>
    </row>
    <row r="133" spans="3:10" ht="18" customHeight="1">
      <c r="C133" s="16">
        <v>130</v>
      </c>
      <c r="D133" s="100" t="s">
        <v>95</v>
      </c>
      <c r="E133" s="23" t="s">
        <v>188</v>
      </c>
      <c r="F133" s="24" t="s">
        <v>378</v>
      </c>
      <c r="G133" s="97">
        <v>20</v>
      </c>
      <c r="H133" s="97">
        <v>303</v>
      </c>
      <c r="I133" s="97">
        <v>5783430</v>
      </c>
      <c r="J133" s="114">
        <v>19087.227722772277</v>
      </c>
    </row>
    <row r="134" spans="3:10" ht="18" customHeight="1">
      <c r="C134" s="16">
        <v>131</v>
      </c>
      <c r="D134" s="100" t="s">
        <v>91</v>
      </c>
      <c r="E134" s="23" t="s">
        <v>188</v>
      </c>
      <c r="F134" s="24" t="s">
        <v>378</v>
      </c>
      <c r="G134" s="97">
        <v>20</v>
      </c>
      <c r="H134" s="97">
        <v>304</v>
      </c>
      <c r="I134" s="97">
        <v>4263900</v>
      </c>
      <c r="J134" s="114">
        <v>14025.986842105263</v>
      </c>
    </row>
    <row r="135" spans="3:10" ht="18" customHeight="1">
      <c r="C135" s="16">
        <v>132</v>
      </c>
      <c r="D135" s="100" t="s">
        <v>354</v>
      </c>
      <c r="E135" s="23" t="s">
        <v>188</v>
      </c>
      <c r="F135" s="24" t="s">
        <v>378</v>
      </c>
      <c r="G135" s="97">
        <v>14</v>
      </c>
      <c r="H135" s="97">
        <v>154</v>
      </c>
      <c r="I135" s="97">
        <v>2832965</v>
      </c>
      <c r="J135" s="114">
        <v>18395.876623376622</v>
      </c>
    </row>
    <row r="136" spans="3:10" ht="18" customHeight="1">
      <c r="C136" s="16">
        <v>133</v>
      </c>
      <c r="D136" s="100" t="s">
        <v>355</v>
      </c>
      <c r="E136" s="23" t="s">
        <v>188</v>
      </c>
      <c r="F136" s="24" t="s">
        <v>378</v>
      </c>
      <c r="G136" s="97">
        <v>20</v>
      </c>
      <c r="H136" s="97">
        <v>33</v>
      </c>
      <c r="I136" s="97">
        <v>721300</v>
      </c>
      <c r="J136" s="114">
        <v>21857.575757575756</v>
      </c>
    </row>
    <row r="137" spans="3:10" ht="18" customHeight="1">
      <c r="C137" s="16">
        <v>134</v>
      </c>
      <c r="D137" s="100" t="s">
        <v>358</v>
      </c>
      <c r="E137" s="23" t="s">
        <v>188</v>
      </c>
      <c r="F137" s="24" t="s">
        <v>378</v>
      </c>
      <c r="G137" s="97">
        <v>20</v>
      </c>
      <c r="H137" s="97">
        <v>150</v>
      </c>
      <c r="I137" s="97">
        <v>973100</v>
      </c>
      <c r="J137" s="114">
        <v>6487.333333333333</v>
      </c>
    </row>
    <row r="138" spans="3:10" ht="18" customHeight="1">
      <c r="C138" s="16">
        <v>135</v>
      </c>
      <c r="D138" s="100" t="s">
        <v>92</v>
      </c>
      <c r="E138" s="23" t="s">
        <v>188</v>
      </c>
      <c r="F138" s="24" t="s">
        <v>378</v>
      </c>
      <c r="G138" s="97">
        <v>20</v>
      </c>
      <c r="H138" s="97">
        <v>228</v>
      </c>
      <c r="I138" s="97">
        <v>4423050</v>
      </c>
      <c r="J138" s="114">
        <v>19399.342105263157</v>
      </c>
    </row>
    <row r="139" spans="1:10" ht="18" customHeight="1">
      <c r="A139" s="6"/>
      <c r="C139" s="16">
        <v>136</v>
      </c>
      <c r="D139" s="105" t="s">
        <v>212</v>
      </c>
      <c r="E139" s="23" t="s">
        <v>211</v>
      </c>
      <c r="F139" s="24" t="s">
        <v>378</v>
      </c>
      <c r="G139" s="44">
        <v>20</v>
      </c>
      <c r="H139" s="44">
        <v>91</v>
      </c>
      <c r="I139" s="44">
        <v>893325</v>
      </c>
      <c r="J139" s="112">
        <v>9816.758241758242</v>
      </c>
    </row>
    <row r="140" spans="1:10" ht="18" customHeight="1">
      <c r="A140" s="6"/>
      <c r="C140" s="16">
        <v>137</v>
      </c>
      <c r="D140" s="99" t="s">
        <v>290</v>
      </c>
      <c r="E140" s="23" t="s">
        <v>211</v>
      </c>
      <c r="F140" s="24" t="s">
        <v>378</v>
      </c>
      <c r="G140" s="44">
        <v>20</v>
      </c>
      <c r="H140" s="44">
        <v>19</v>
      </c>
      <c r="I140" s="44">
        <v>894563</v>
      </c>
      <c r="J140" s="112">
        <v>47082.26315789474</v>
      </c>
    </row>
    <row r="141" spans="1:10" ht="18" customHeight="1">
      <c r="A141" s="6"/>
      <c r="C141" s="16">
        <v>138</v>
      </c>
      <c r="D141" s="96" t="s">
        <v>96</v>
      </c>
      <c r="E141" s="23" t="s">
        <v>211</v>
      </c>
      <c r="F141" s="24" t="s">
        <v>378</v>
      </c>
      <c r="G141" s="97">
        <v>10</v>
      </c>
      <c r="H141" s="97">
        <v>132</v>
      </c>
      <c r="I141" s="97">
        <v>2802109</v>
      </c>
      <c r="J141" s="113">
        <v>21228.098484848484</v>
      </c>
    </row>
    <row r="142" spans="1:10" ht="18" customHeight="1">
      <c r="A142" s="6"/>
      <c r="C142" s="16">
        <v>139</v>
      </c>
      <c r="D142" s="96" t="s">
        <v>97</v>
      </c>
      <c r="E142" s="23" t="s">
        <v>211</v>
      </c>
      <c r="F142" s="24" t="s">
        <v>378</v>
      </c>
      <c r="G142" s="97">
        <v>20</v>
      </c>
      <c r="H142" s="97">
        <v>205</v>
      </c>
      <c r="I142" s="97">
        <v>2741367</v>
      </c>
      <c r="J142" s="113">
        <v>13372.521951219513</v>
      </c>
    </row>
    <row r="143" spans="1:10" s="16" customFormat="1" ht="18" customHeight="1">
      <c r="A143" s="3"/>
      <c r="B143" s="3"/>
      <c r="C143" s="16">
        <v>140</v>
      </c>
      <c r="D143" s="100" t="s">
        <v>98</v>
      </c>
      <c r="E143" s="23" t="s">
        <v>213</v>
      </c>
      <c r="F143" s="24" t="s">
        <v>378</v>
      </c>
      <c r="G143" s="97">
        <v>14</v>
      </c>
      <c r="H143" s="97">
        <v>256</v>
      </c>
      <c r="I143" s="97">
        <v>4199285</v>
      </c>
      <c r="J143" s="114">
        <v>16403.45703125</v>
      </c>
    </row>
    <row r="144" spans="1:10" s="16" customFormat="1" ht="18" customHeight="1">
      <c r="A144" s="3"/>
      <c r="B144" s="3"/>
      <c r="C144" s="16">
        <v>141</v>
      </c>
      <c r="D144" s="100" t="s">
        <v>99</v>
      </c>
      <c r="E144" s="23" t="s">
        <v>213</v>
      </c>
      <c r="F144" s="24" t="s">
        <v>378</v>
      </c>
      <c r="G144" s="97">
        <v>32</v>
      </c>
      <c r="H144" s="97">
        <v>478</v>
      </c>
      <c r="I144" s="97">
        <v>7503850</v>
      </c>
      <c r="J144" s="114">
        <v>15698.430962343096</v>
      </c>
    </row>
    <row r="145" spans="1:10" s="16" customFormat="1" ht="18" customHeight="1">
      <c r="A145" s="3"/>
      <c r="B145" s="3"/>
      <c r="C145" s="16">
        <v>142</v>
      </c>
      <c r="D145" s="100" t="s">
        <v>100</v>
      </c>
      <c r="E145" s="23" t="s">
        <v>213</v>
      </c>
      <c r="F145" s="24" t="s">
        <v>378</v>
      </c>
      <c r="G145" s="97">
        <v>14</v>
      </c>
      <c r="H145" s="97">
        <v>129</v>
      </c>
      <c r="I145" s="97">
        <v>1647430</v>
      </c>
      <c r="J145" s="114">
        <v>12770.77519379845</v>
      </c>
    </row>
    <row r="146" spans="1:10" ht="18" customHeight="1">
      <c r="A146" s="6"/>
      <c r="C146" s="16">
        <v>143</v>
      </c>
      <c r="D146" s="105" t="s">
        <v>230</v>
      </c>
      <c r="E146" s="23" t="s">
        <v>191</v>
      </c>
      <c r="F146" s="24" t="s">
        <v>378</v>
      </c>
      <c r="G146" s="44">
        <v>20</v>
      </c>
      <c r="H146" s="44">
        <v>240</v>
      </c>
      <c r="I146" s="44">
        <v>4505640</v>
      </c>
      <c r="J146" s="112">
        <v>18773.5</v>
      </c>
    </row>
    <row r="147" spans="1:10" ht="18" customHeight="1">
      <c r="A147" s="6"/>
      <c r="C147" s="16">
        <v>144</v>
      </c>
      <c r="D147" s="105" t="s">
        <v>236</v>
      </c>
      <c r="E147" s="23" t="s">
        <v>191</v>
      </c>
      <c r="F147" s="24" t="s">
        <v>378</v>
      </c>
      <c r="G147" s="44">
        <v>20</v>
      </c>
      <c r="H147" s="44">
        <v>211</v>
      </c>
      <c r="I147" s="44">
        <v>1724401</v>
      </c>
      <c r="J147" s="112">
        <v>8172.5165876777255</v>
      </c>
    </row>
    <row r="148" spans="1:10" ht="18" customHeight="1">
      <c r="A148" s="6"/>
      <c r="C148" s="16">
        <v>145</v>
      </c>
      <c r="D148" s="99" t="s">
        <v>103</v>
      </c>
      <c r="E148" s="23" t="s">
        <v>191</v>
      </c>
      <c r="F148" s="24" t="s">
        <v>378</v>
      </c>
      <c r="G148" s="44">
        <v>10</v>
      </c>
      <c r="H148" s="44">
        <v>123</v>
      </c>
      <c r="I148" s="44">
        <v>1718370</v>
      </c>
      <c r="J148" s="112">
        <v>13970.487804878048</v>
      </c>
    </row>
    <row r="149" spans="1:10" ht="18" customHeight="1">
      <c r="A149" s="6"/>
      <c r="C149" s="16">
        <v>146</v>
      </c>
      <c r="D149" s="96" t="s">
        <v>101</v>
      </c>
      <c r="E149" s="23" t="s">
        <v>191</v>
      </c>
      <c r="F149" s="24" t="s">
        <v>378</v>
      </c>
      <c r="G149" s="97">
        <v>20</v>
      </c>
      <c r="H149" s="97">
        <v>286</v>
      </c>
      <c r="I149" s="97">
        <v>4879460</v>
      </c>
      <c r="J149" s="113">
        <v>17061.04895104895</v>
      </c>
    </row>
    <row r="150" spans="1:10" ht="18" customHeight="1">
      <c r="A150" s="6"/>
      <c r="C150" s="16">
        <v>147</v>
      </c>
      <c r="D150" s="96" t="s">
        <v>315</v>
      </c>
      <c r="E150" s="23" t="s">
        <v>191</v>
      </c>
      <c r="F150" s="24" t="s">
        <v>378</v>
      </c>
      <c r="G150" s="97">
        <v>40</v>
      </c>
      <c r="H150" s="97">
        <v>546</v>
      </c>
      <c r="I150" s="97">
        <v>11178040</v>
      </c>
      <c r="J150" s="113">
        <v>20472.60073260073</v>
      </c>
    </row>
    <row r="151" spans="1:10" ht="18" customHeight="1">
      <c r="A151" s="6"/>
      <c r="C151" s="16">
        <v>148</v>
      </c>
      <c r="D151" s="96" t="s">
        <v>102</v>
      </c>
      <c r="E151" s="23" t="s">
        <v>191</v>
      </c>
      <c r="F151" s="24" t="s">
        <v>378</v>
      </c>
      <c r="G151" s="97">
        <v>14</v>
      </c>
      <c r="H151" s="97">
        <v>232</v>
      </c>
      <c r="I151" s="97">
        <v>6216430</v>
      </c>
      <c r="J151" s="113">
        <v>26794.956896551725</v>
      </c>
    </row>
    <row r="152" spans="1:10" ht="18" customHeight="1">
      <c r="A152" s="6"/>
      <c r="C152" s="16">
        <v>149</v>
      </c>
      <c r="D152" s="96" t="s">
        <v>114</v>
      </c>
      <c r="E152" s="23" t="s">
        <v>191</v>
      </c>
      <c r="F152" s="24" t="s">
        <v>378</v>
      </c>
      <c r="G152" s="97">
        <v>40</v>
      </c>
      <c r="H152" s="97">
        <v>547</v>
      </c>
      <c r="I152" s="97">
        <v>11478120</v>
      </c>
      <c r="J152" s="113">
        <v>20983.765996343693</v>
      </c>
    </row>
    <row r="153" spans="1:10" s="16" customFormat="1" ht="18" customHeight="1">
      <c r="A153" s="3"/>
      <c r="B153" s="3"/>
      <c r="C153" s="16">
        <v>150</v>
      </c>
      <c r="D153" s="28" t="s">
        <v>107</v>
      </c>
      <c r="E153" s="23" t="s">
        <v>200</v>
      </c>
      <c r="F153" s="24" t="s">
        <v>378</v>
      </c>
      <c r="G153" s="44">
        <v>20</v>
      </c>
      <c r="H153" s="44">
        <v>301</v>
      </c>
      <c r="I153" s="44">
        <v>4681610</v>
      </c>
      <c r="J153" s="110">
        <v>15553.521594684385</v>
      </c>
    </row>
    <row r="154" spans="1:10" s="16" customFormat="1" ht="18" customHeight="1">
      <c r="A154" s="3"/>
      <c r="B154" s="3"/>
      <c r="C154" s="16">
        <v>151</v>
      </c>
      <c r="D154" s="28" t="s">
        <v>109</v>
      </c>
      <c r="E154" s="23" t="s">
        <v>200</v>
      </c>
      <c r="F154" s="24" t="s">
        <v>378</v>
      </c>
      <c r="G154" s="44">
        <v>20</v>
      </c>
      <c r="H154" s="44">
        <v>241</v>
      </c>
      <c r="I154" s="44">
        <v>3443800</v>
      </c>
      <c r="J154" s="110">
        <v>14289.626556016598</v>
      </c>
    </row>
    <row r="155" spans="1:10" s="16" customFormat="1" ht="18" customHeight="1">
      <c r="A155" s="3"/>
      <c r="B155" s="3"/>
      <c r="C155" s="16">
        <v>152</v>
      </c>
      <c r="D155" s="29" t="s">
        <v>108</v>
      </c>
      <c r="E155" s="23" t="s">
        <v>200</v>
      </c>
      <c r="F155" s="24" t="s">
        <v>378</v>
      </c>
      <c r="G155" s="44">
        <v>20</v>
      </c>
      <c r="H155" s="44">
        <v>196</v>
      </c>
      <c r="I155" s="44">
        <v>2077598</v>
      </c>
      <c r="J155" s="110">
        <v>10599.989795918367</v>
      </c>
    </row>
    <row r="156" spans="1:10" s="16" customFormat="1" ht="18" customHeight="1">
      <c r="A156" s="3"/>
      <c r="B156" s="3"/>
      <c r="C156" s="16">
        <v>153</v>
      </c>
      <c r="D156" s="28" t="s">
        <v>214</v>
      </c>
      <c r="E156" s="23" t="s">
        <v>200</v>
      </c>
      <c r="F156" s="24" t="s">
        <v>378</v>
      </c>
      <c r="G156" s="44">
        <v>20</v>
      </c>
      <c r="H156" s="44">
        <v>172</v>
      </c>
      <c r="I156" s="44">
        <v>5885710</v>
      </c>
      <c r="J156" s="110">
        <v>34219.24418604651</v>
      </c>
    </row>
    <row r="157" spans="1:10" s="16" customFormat="1" ht="18" customHeight="1">
      <c r="A157" s="3"/>
      <c r="B157" s="3"/>
      <c r="C157" s="16">
        <v>154</v>
      </c>
      <c r="D157" s="28" t="s">
        <v>110</v>
      </c>
      <c r="E157" s="23" t="s">
        <v>200</v>
      </c>
      <c r="F157" s="24" t="s">
        <v>378</v>
      </c>
      <c r="G157" s="44">
        <v>20</v>
      </c>
      <c r="H157" s="44">
        <v>267</v>
      </c>
      <c r="I157" s="44">
        <v>3642000</v>
      </c>
      <c r="J157" s="110">
        <v>13640.449438202248</v>
      </c>
    </row>
    <row r="158" spans="1:10" s="16" customFormat="1" ht="18" customHeight="1">
      <c r="A158" s="3"/>
      <c r="B158" s="3"/>
      <c r="C158" s="16">
        <v>155</v>
      </c>
      <c r="D158" s="29" t="s">
        <v>105</v>
      </c>
      <c r="E158" s="23" t="s">
        <v>200</v>
      </c>
      <c r="F158" s="24" t="s">
        <v>378</v>
      </c>
      <c r="G158" s="44">
        <v>28</v>
      </c>
      <c r="H158" s="44">
        <v>319</v>
      </c>
      <c r="I158" s="44">
        <v>2352065</v>
      </c>
      <c r="J158" s="110">
        <v>7373.244514106583</v>
      </c>
    </row>
    <row r="159" spans="1:10" s="16" customFormat="1" ht="18" customHeight="1">
      <c r="A159" s="3"/>
      <c r="B159" s="3"/>
      <c r="C159" s="16">
        <v>156</v>
      </c>
      <c r="D159" s="100" t="s">
        <v>106</v>
      </c>
      <c r="E159" s="23" t="s">
        <v>200</v>
      </c>
      <c r="F159" s="24" t="s">
        <v>378</v>
      </c>
      <c r="G159" s="97">
        <v>20</v>
      </c>
      <c r="H159" s="97">
        <v>200</v>
      </c>
      <c r="I159" s="97">
        <v>3754610</v>
      </c>
      <c r="J159" s="114">
        <v>18773.05</v>
      </c>
    </row>
    <row r="160" spans="1:10" s="16" customFormat="1" ht="18" customHeight="1">
      <c r="A160" s="3"/>
      <c r="B160" s="3"/>
      <c r="C160" s="16">
        <v>157</v>
      </c>
      <c r="D160" s="100" t="s">
        <v>334</v>
      </c>
      <c r="E160" s="23" t="s">
        <v>200</v>
      </c>
      <c r="F160" s="24" t="s">
        <v>378</v>
      </c>
      <c r="G160" s="97">
        <v>10</v>
      </c>
      <c r="H160" s="97">
        <v>123</v>
      </c>
      <c r="I160" s="97">
        <v>997100</v>
      </c>
      <c r="J160" s="114">
        <v>8106.504065040651</v>
      </c>
    </row>
    <row r="161" spans="1:10" ht="18" customHeight="1">
      <c r="A161" s="6"/>
      <c r="C161" s="16">
        <v>158</v>
      </c>
      <c r="D161" s="105" t="s">
        <v>215</v>
      </c>
      <c r="E161" s="23" t="s">
        <v>190</v>
      </c>
      <c r="F161" s="24" t="s">
        <v>378</v>
      </c>
      <c r="G161" s="44">
        <v>20</v>
      </c>
      <c r="H161" s="44">
        <v>229</v>
      </c>
      <c r="I161" s="44">
        <v>3408010</v>
      </c>
      <c r="J161" s="112">
        <v>14882.139737991267</v>
      </c>
    </row>
    <row r="162" spans="1:10" ht="18" customHeight="1">
      <c r="A162" s="6"/>
      <c r="C162" s="16">
        <v>159</v>
      </c>
      <c r="D162" s="96" t="s">
        <v>111</v>
      </c>
      <c r="E162" s="23" t="s">
        <v>190</v>
      </c>
      <c r="F162" s="24" t="s">
        <v>378</v>
      </c>
      <c r="G162" s="97">
        <v>14</v>
      </c>
      <c r="H162" s="97">
        <v>187</v>
      </c>
      <c r="I162" s="97">
        <v>4330400</v>
      </c>
      <c r="J162" s="113">
        <v>23157.219251336897</v>
      </c>
    </row>
    <row r="163" spans="1:10" ht="18" customHeight="1">
      <c r="A163" s="6"/>
      <c r="C163" s="16">
        <v>160</v>
      </c>
      <c r="D163" s="96" t="s">
        <v>112</v>
      </c>
      <c r="E163" s="23" t="s">
        <v>190</v>
      </c>
      <c r="F163" s="24" t="s">
        <v>378</v>
      </c>
      <c r="G163" s="97">
        <v>10</v>
      </c>
      <c r="H163" s="97">
        <v>146</v>
      </c>
      <c r="I163" s="97">
        <v>6897610</v>
      </c>
      <c r="J163" s="113">
        <v>47243.90410958904</v>
      </c>
    </row>
    <row r="164" spans="1:10" ht="18" customHeight="1">
      <c r="A164" s="6"/>
      <c r="C164" s="16">
        <v>161</v>
      </c>
      <c r="D164" s="96" t="s">
        <v>150</v>
      </c>
      <c r="E164" s="23" t="s">
        <v>190</v>
      </c>
      <c r="F164" s="24" t="s">
        <v>378</v>
      </c>
      <c r="G164" s="97">
        <v>34</v>
      </c>
      <c r="H164" s="97">
        <v>578</v>
      </c>
      <c r="I164" s="97">
        <v>11268050</v>
      </c>
      <c r="J164" s="113">
        <v>19494.896193771627</v>
      </c>
    </row>
    <row r="165" spans="1:10" ht="18" customHeight="1">
      <c r="A165" s="6"/>
      <c r="C165" s="16">
        <v>162</v>
      </c>
      <c r="D165" s="96" t="s">
        <v>113</v>
      </c>
      <c r="E165" s="23" t="s">
        <v>190</v>
      </c>
      <c r="F165" s="24" t="s">
        <v>378</v>
      </c>
      <c r="G165" s="97">
        <v>20</v>
      </c>
      <c r="H165" s="97">
        <v>134</v>
      </c>
      <c r="I165" s="97">
        <v>2531300</v>
      </c>
      <c r="J165" s="113">
        <v>18890.298507462685</v>
      </c>
    </row>
    <row r="166" spans="1:10" s="16" customFormat="1" ht="18" customHeight="1">
      <c r="A166" s="3"/>
      <c r="B166" s="3"/>
      <c r="C166" s="16">
        <v>163</v>
      </c>
      <c r="D166" s="51" t="s">
        <v>115</v>
      </c>
      <c r="E166" s="23" t="s">
        <v>186</v>
      </c>
      <c r="F166" s="24" t="s">
        <v>378</v>
      </c>
      <c r="G166" s="44">
        <v>20</v>
      </c>
      <c r="H166" s="44">
        <v>482</v>
      </c>
      <c r="I166" s="44">
        <v>6910400</v>
      </c>
      <c r="J166" s="110">
        <v>14336.929460580914</v>
      </c>
    </row>
    <row r="167" spans="1:10" s="16" customFormat="1" ht="18" customHeight="1">
      <c r="A167" s="3"/>
      <c r="B167" s="3"/>
      <c r="C167" s="16">
        <v>164</v>
      </c>
      <c r="D167" s="51" t="s">
        <v>133</v>
      </c>
      <c r="E167" s="23" t="s">
        <v>186</v>
      </c>
      <c r="F167" s="24" t="s">
        <v>378</v>
      </c>
      <c r="G167" s="44">
        <v>20</v>
      </c>
      <c r="H167" s="44">
        <v>365</v>
      </c>
      <c r="I167" s="44">
        <v>9472875</v>
      </c>
      <c r="J167" s="110">
        <v>25953.08219178082</v>
      </c>
    </row>
    <row r="168" spans="1:10" s="16" customFormat="1" ht="18" customHeight="1">
      <c r="A168" s="3"/>
      <c r="B168" s="3"/>
      <c r="C168" s="16">
        <v>165</v>
      </c>
      <c r="D168" s="53" t="s">
        <v>255</v>
      </c>
      <c r="E168" s="23" t="s">
        <v>186</v>
      </c>
      <c r="F168" s="24" t="s">
        <v>378</v>
      </c>
      <c r="G168" s="44">
        <v>20</v>
      </c>
      <c r="H168" s="44">
        <v>120</v>
      </c>
      <c r="I168" s="44">
        <v>6489155</v>
      </c>
      <c r="J168" s="110">
        <v>54076.291666666664</v>
      </c>
    </row>
    <row r="169" spans="1:10" s="16" customFormat="1" ht="18" customHeight="1">
      <c r="A169" s="3"/>
      <c r="B169" s="3"/>
      <c r="C169" s="16">
        <v>166</v>
      </c>
      <c r="D169" s="51" t="s">
        <v>264</v>
      </c>
      <c r="E169" s="23" t="s">
        <v>186</v>
      </c>
      <c r="F169" s="24" t="s">
        <v>378</v>
      </c>
      <c r="G169" s="44">
        <v>20</v>
      </c>
      <c r="H169" s="44">
        <v>318</v>
      </c>
      <c r="I169" s="44">
        <v>3990300</v>
      </c>
      <c r="J169" s="110">
        <v>12548.11320754717</v>
      </c>
    </row>
    <row r="170" spans="1:10" s="16" customFormat="1" ht="18" customHeight="1">
      <c r="A170" s="3"/>
      <c r="B170" s="3"/>
      <c r="C170" s="16">
        <v>167</v>
      </c>
      <c r="D170" s="51" t="s">
        <v>44</v>
      </c>
      <c r="E170" s="23" t="s">
        <v>186</v>
      </c>
      <c r="F170" s="24" t="s">
        <v>378</v>
      </c>
      <c r="G170" s="44">
        <v>25</v>
      </c>
      <c r="H170" s="44">
        <v>337</v>
      </c>
      <c r="I170" s="44">
        <v>13309335</v>
      </c>
      <c r="J170" s="110">
        <v>39493.57566765579</v>
      </c>
    </row>
    <row r="171" spans="1:10" s="16" customFormat="1" ht="18" customHeight="1">
      <c r="A171" s="3"/>
      <c r="B171" s="3"/>
      <c r="C171" s="16">
        <v>168</v>
      </c>
      <c r="D171" s="52" t="s">
        <v>123</v>
      </c>
      <c r="E171" s="23" t="s">
        <v>186</v>
      </c>
      <c r="F171" s="24" t="s">
        <v>378</v>
      </c>
      <c r="G171" s="44">
        <v>16</v>
      </c>
      <c r="H171" s="44">
        <v>250</v>
      </c>
      <c r="I171" s="44">
        <v>3511820</v>
      </c>
      <c r="J171" s="110">
        <v>14047.28</v>
      </c>
    </row>
    <row r="172" spans="1:10" s="16" customFormat="1" ht="18" customHeight="1">
      <c r="A172" s="3"/>
      <c r="B172" s="3"/>
      <c r="C172" s="16">
        <v>169</v>
      </c>
      <c r="D172" s="52" t="s">
        <v>288</v>
      </c>
      <c r="E172" s="23" t="s">
        <v>186</v>
      </c>
      <c r="F172" s="24" t="s">
        <v>378</v>
      </c>
      <c r="G172" s="44">
        <v>20</v>
      </c>
      <c r="H172" s="44">
        <v>151</v>
      </c>
      <c r="I172" s="44">
        <v>5600150</v>
      </c>
      <c r="J172" s="110">
        <v>37087.08609271523</v>
      </c>
    </row>
    <row r="173" spans="1:10" s="16" customFormat="1" ht="18" customHeight="1">
      <c r="A173" s="3"/>
      <c r="B173" s="3"/>
      <c r="C173" s="16">
        <v>170</v>
      </c>
      <c r="D173" s="59" t="s">
        <v>291</v>
      </c>
      <c r="E173" s="23" t="s">
        <v>186</v>
      </c>
      <c r="F173" s="24" t="s">
        <v>378</v>
      </c>
      <c r="G173" s="44">
        <v>20</v>
      </c>
      <c r="H173" s="44">
        <v>347</v>
      </c>
      <c r="I173" s="44">
        <v>8397858</v>
      </c>
      <c r="J173" s="110">
        <v>24201.319884726225</v>
      </c>
    </row>
    <row r="174" spans="1:10" s="16" customFormat="1" ht="18" customHeight="1">
      <c r="A174" s="3"/>
      <c r="B174" s="3"/>
      <c r="C174" s="16">
        <v>171</v>
      </c>
      <c r="D174" s="51" t="s">
        <v>120</v>
      </c>
      <c r="E174" s="23" t="s">
        <v>186</v>
      </c>
      <c r="F174" s="24" t="s">
        <v>378</v>
      </c>
      <c r="G174" s="44">
        <v>20</v>
      </c>
      <c r="H174" s="44">
        <v>265</v>
      </c>
      <c r="I174" s="44">
        <v>10812946</v>
      </c>
      <c r="J174" s="110">
        <v>40803.569811320755</v>
      </c>
    </row>
    <row r="175" spans="1:10" s="16" customFormat="1" ht="18" customHeight="1">
      <c r="A175" s="3"/>
      <c r="B175" s="3"/>
      <c r="C175" s="16">
        <v>172</v>
      </c>
      <c r="D175" s="104" t="s">
        <v>313</v>
      </c>
      <c r="E175" s="23" t="s">
        <v>186</v>
      </c>
      <c r="F175" s="24" t="s">
        <v>378</v>
      </c>
      <c r="G175" s="97">
        <v>20</v>
      </c>
      <c r="H175" s="97">
        <v>245</v>
      </c>
      <c r="I175" s="97">
        <v>5042700</v>
      </c>
      <c r="J175" s="114">
        <v>20582.448979591838</v>
      </c>
    </row>
    <row r="176" spans="1:10" s="16" customFormat="1" ht="18" customHeight="1">
      <c r="A176" s="3"/>
      <c r="B176" s="3"/>
      <c r="C176" s="16">
        <v>173</v>
      </c>
      <c r="D176" s="104" t="s">
        <v>116</v>
      </c>
      <c r="E176" s="23" t="s">
        <v>186</v>
      </c>
      <c r="F176" s="24" t="s">
        <v>378</v>
      </c>
      <c r="G176" s="97">
        <v>10</v>
      </c>
      <c r="H176" s="97">
        <v>82</v>
      </c>
      <c r="I176" s="97">
        <v>1218572</v>
      </c>
      <c r="J176" s="114">
        <v>14860.634146341463</v>
      </c>
    </row>
    <row r="177" spans="1:10" s="16" customFormat="1" ht="18" customHeight="1">
      <c r="A177" s="3"/>
      <c r="B177" s="3"/>
      <c r="C177" s="16">
        <v>174</v>
      </c>
      <c r="D177" s="104" t="s">
        <v>119</v>
      </c>
      <c r="E177" s="23" t="s">
        <v>186</v>
      </c>
      <c r="F177" s="24" t="s">
        <v>378</v>
      </c>
      <c r="G177" s="97">
        <v>50</v>
      </c>
      <c r="H177" s="97">
        <v>546</v>
      </c>
      <c r="I177" s="97">
        <v>21228817</v>
      </c>
      <c r="J177" s="114">
        <v>38880.617216117214</v>
      </c>
    </row>
    <row r="178" spans="1:10" s="16" customFormat="1" ht="18" customHeight="1">
      <c r="A178" s="3"/>
      <c r="B178" s="3"/>
      <c r="C178" s="16">
        <v>175</v>
      </c>
      <c r="D178" s="104" t="s">
        <v>122</v>
      </c>
      <c r="E178" s="23" t="s">
        <v>186</v>
      </c>
      <c r="F178" s="24" t="s">
        <v>378</v>
      </c>
      <c r="G178" s="97">
        <v>14</v>
      </c>
      <c r="H178" s="97">
        <v>198</v>
      </c>
      <c r="I178" s="97">
        <v>4280900</v>
      </c>
      <c r="J178" s="114">
        <v>21620.70707070707</v>
      </c>
    </row>
    <row r="179" spans="1:10" s="16" customFormat="1" ht="18" customHeight="1">
      <c r="A179" s="3"/>
      <c r="B179" s="3"/>
      <c r="C179" s="16">
        <v>176</v>
      </c>
      <c r="D179" s="104" t="s">
        <v>118</v>
      </c>
      <c r="E179" s="23" t="s">
        <v>186</v>
      </c>
      <c r="F179" s="24" t="s">
        <v>378</v>
      </c>
      <c r="G179" s="97">
        <v>17</v>
      </c>
      <c r="H179" s="97">
        <v>176</v>
      </c>
      <c r="I179" s="97">
        <v>2524619</v>
      </c>
      <c r="J179" s="114">
        <v>14344.426136363636</v>
      </c>
    </row>
    <row r="180" spans="1:10" s="16" customFormat="1" ht="18" customHeight="1">
      <c r="A180" s="3"/>
      <c r="B180" s="3"/>
      <c r="C180" s="16">
        <v>177</v>
      </c>
      <c r="D180" s="104" t="s">
        <v>117</v>
      </c>
      <c r="E180" s="23" t="s">
        <v>186</v>
      </c>
      <c r="F180" s="24" t="s">
        <v>378</v>
      </c>
      <c r="G180" s="97">
        <v>20</v>
      </c>
      <c r="H180" s="97">
        <v>310</v>
      </c>
      <c r="I180" s="97">
        <v>11555450</v>
      </c>
      <c r="J180" s="114">
        <v>37275.645161290326</v>
      </c>
    </row>
    <row r="181" spans="1:10" s="16" customFormat="1" ht="18" customHeight="1">
      <c r="A181" s="3"/>
      <c r="B181" s="3"/>
      <c r="C181" s="16">
        <v>178</v>
      </c>
      <c r="D181" s="100" t="s">
        <v>121</v>
      </c>
      <c r="E181" s="23" t="s">
        <v>186</v>
      </c>
      <c r="F181" s="24" t="s">
        <v>378</v>
      </c>
      <c r="G181" s="97">
        <v>20</v>
      </c>
      <c r="H181" s="97">
        <v>158</v>
      </c>
      <c r="I181" s="97">
        <v>1611050</v>
      </c>
      <c r="J181" s="114">
        <v>10196.518987341773</v>
      </c>
    </row>
    <row r="182" spans="1:10" ht="18" customHeight="1">
      <c r="A182" s="6"/>
      <c r="C182" s="16">
        <v>179</v>
      </c>
      <c r="D182" s="96" t="s">
        <v>318</v>
      </c>
      <c r="E182" s="23" t="s">
        <v>195</v>
      </c>
      <c r="F182" s="24" t="s">
        <v>378</v>
      </c>
      <c r="G182" s="97">
        <v>20</v>
      </c>
      <c r="H182" s="97">
        <v>110</v>
      </c>
      <c r="I182" s="97">
        <v>767340</v>
      </c>
      <c r="J182" s="113">
        <v>6975.818181818182</v>
      </c>
    </row>
    <row r="183" spans="1:10" ht="18" customHeight="1">
      <c r="A183" s="6"/>
      <c r="C183" s="16">
        <v>180</v>
      </c>
      <c r="D183" s="96" t="s">
        <v>128</v>
      </c>
      <c r="E183" s="23" t="s">
        <v>195</v>
      </c>
      <c r="F183" s="24" t="s">
        <v>378</v>
      </c>
      <c r="G183" s="97">
        <v>20</v>
      </c>
      <c r="H183" s="97">
        <v>25</v>
      </c>
      <c r="I183" s="97">
        <v>756441</v>
      </c>
      <c r="J183" s="113">
        <v>30257.64</v>
      </c>
    </row>
    <row r="184" spans="1:10" ht="18" customHeight="1">
      <c r="A184" s="6"/>
      <c r="C184" s="16">
        <v>181</v>
      </c>
      <c r="D184" s="96" t="s">
        <v>124</v>
      </c>
      <c r="E184" s="23" t="s">
        <v>195</v>
      </c>
      <c r="F184" s="24" t="s">
        <v>378</v>
      </c>
      <c r="G184" s="97">
        <v>40</v>
      </c>
      <c r="H184" s="97">
        <v>637</v>
      </c>
      <c r="I184" s="97">
        <v>13070100</v>
      </c>
      <c r="J184" s="113">
        <v>20518.210361067504</v>
      </c>
    </row>
    <row r="185" spans="1:10" ht="18" customHeight="1">
      <c r="A185" s="6"/>
      <c r="C185" s="16">
        <v>182</v>
      </c>
      <c r="D185" s="96" t="s">
        <v>329</v>
      </c>
      <c r="E185" s="23" t="s">
        <v>195</v>
      </c>
      <c r="F185" s="24" t="s">
        <v>378</v>
      </c>
      <c r="G185" s="97">
        <v>10</v>
      </c>
      <c r="H185" s="97">
        <v>120</v>
      </c>
      <c r="I185" s="97">
        <v>2410822</v>
      </c>
      <c r="J185" s="113">
        <v>20090.183333333334</v>
      </c>
    </row>
    <row r="186" spans="1:10" ht="18" customHeight="1">
      <c r="A186" s="6"/>
      <c r="C186" s="16">
        <v>183</v>
      </c>
      <c r="D186" s="96" t="s">
        <v>125</v>
      </c>
      <c r="E186" s="23" t="s">
        <v>195</v>
      </c>
      <c r="F186" s="24" t="s">
        <v>378</v>
      </c>
      <c r="G186" s="97">
        <v>40</v>
      </c>
      <c r="H186" s="97">
        <v>252</v>
      </c>
      <c r="I186" s="97">
        <v>9428045</v>
      </c>
      <c r="J186" s="113">
        <v>37412.87698412698</v>
      </c>
    </row>
    <row r="187" spans="1:10" ht="18" customHeight="1">
      <c r="A187" s="6"/>
      <c r="C187" s="16">
        <v>184</v>
      </c>
      <c r="D187" s="96" t="s">
        <v>126</v>
      </c>
      <c r="E187" s="23" t="s">
        <v>195</v>
      </c>
      <c r="F187" s="24" t="s">
        <v>378</v>
      </c>
      <c r="G187" s="97">
        <v>20</v>
      </c>
      <c r="H187" s="97">
        <v>265</v>
      </c>
      <c r="I187" s="97">
        <v>10818525</v>
      </c>
      <c r="J187" s="113">
        <v>40824.622641509435</v>
      </c>
    </row>
    <row r="188" spans="1:10" ht="18" customHeight="1">
      <c r="A188" s="6"/>
      <c r="C188" s="16">
        <v>185</v>
      </c>
      <c r="D188" s="96" t="s">
        <v>335</v>
      </c>
      <c r="E188" s="23" t="s">
        <v>195</v>
      </c>
      <c r="F188" s="24" t="s">
        <v>378</v>
      </c>
      <c r="G188" s="97">
        <v>20</v>
      </c>
      <c r="H188" s="97">
        <v>122</v>
      </c>
      <c r="I188" s="97">
        <v>1512694</v>
      </c>
      <c r="J188" s="113">
        <v>12399.131147540984</v>
      </c>
    </row>
    <row r="189" spans="1:10" ht="18" customHeight="1">
      <c r="A189" s="6"/>
      <c r="C189" s="16">
        <v>186</v>
      </c>
      <c r="D189" s="96" t="s">
        <v>127</v>
      </c>
      <c r="E189" s="23" t="s">
        <v>195</v>
      </c>
      <c r="F189" s="24" t="s">
        <v>378</v>
      </c>
      <c r="G189" s="97">
        <v>20</v>
      </c>
      <c r="H189" s="97">
        <v>69</v>
      </c>
      <c r="I189" s="97">
        <v>807360</v>
      </c>
      <c r="J189" s="113">
        <v>11700.869565217392</v>
      </c>
    </row>
    <row r="190" spans="1:10" ht="18" customHeight="1">
      <c r="A190" s="6"/>
      <c r="C190" s="16">
        <v>187</v>
      </c>
      <c r="D190" s="105" t="s">
        <v>239</v>
      </c>
      <c r="E190" s="23" t="s">
        <v>216</v>
      </c>
      <c r="F190" s="24" t="s">
        <v>378</v>
      </c>
      <c r="G190" s="44">
        <v>20</v>
      </c>
      <c r="H190" s="44">
        <v>218</v>
      </c>
      <c r="I190" s="44">
        <v>3117150</v>
      </c>
      <c r="J190" s="112">
        <v>14298.853211009175</v>
      </c>
    </row>
    <row r="191" spans="1:10" ht="18" customHeight="1">
      <c r="A191" s="6"/>
      <c r="C191" s="16">
        <v>188</v>
      </c>
      <c r="D191" s="99" t="s">
        <v>131</v>
      </c>
      <c r="E191" s="23" t="s">
        <v>216</v>
      </c>
      <c r="F191" s="24" t="s">
        <v>378</v>
      </c>
      <c r="G191" s="44">
        <v>20</v>
      </c>
      <c r="H191" s="44">
        <v>204</v>
      </c>
      <c r="I191" s="44">
        <v>3353355</v>
      </c>
      <c r="J191" s="112">
        <v>16438.014705882353</v>
      </c>
    </row>
    <row r="192" spans="1:10" ht="18" customHeight="1">
      <c r="A192" s="6"/>
      <c r="C192" s="16">
        <v>189</v>
      </c>
      <c r="D192" s="105" t="s">
        <v>130</v>
      </c>
      <c r="E192" s="23" t="s">
        <v>216</v>
      </c>
      <c r="F192" s="24" t="s">
        <v>378</v>
      </c>
      <c r="G192" s="44">
        <v>20</v>
      </c>
      <c r="H192" s="44">
        <v>199</v>
      </c>
      <c r="I192" s="44">
        <v>4039600</v>
      </c>
      <c r="J192" s="112">
        <v>20299.497487437187</v>
      </c>
    </row>
    <row r="193" spans="1:10" ht="18" customHeight="1">
      <c r="A193" s="6"/>
      <c r="C193" s="16">
        <v>190</v>
      </c>
      <c r="D193" s="105" t="s">
        <v>132</v>
      </c>
      <c r="E193" s="23" t="s">
        <v>216</v>
      </c>
      <c r="F193" s="24" t="s">
        <v>378</v>
      </c>
      <c r="G193" s="44">
        <v>20</v>
      </c>
      <c r="H193" s="44">
        <v>288</v>
      </c>
      <c r="I193" s="44">
        <v>6344700</v>
      </c>
      <c r="J193" s="112">
        <v>22030.208333333332</v>
      </c>
    </row>
    <row r="194" spans="1:10" ht="18" customHeight="1">
      <c r="A194" s="6"/>
      <c r="C194" s="16">
        <v>191</v>
      </c>
      <c r="D194" s="106" t="s">
        <v>286</v>
      </c>
      <c r="E194" s="23" t="s">
        <v>216</v>
      </c>
      <c r="F194" s="24" t="s">
        <v>378</v>
      </c>
      <c r="G194" s="44">
        <v>20</v>
      </c>
      <c r="H194" s="44">
        <v>89</v>
      </c>
      <c r="I194" s="44">
        <v>1590760</v>
      </c>
      <c r="J194" s="112">
        <v>17873.70786516854</v>
      </c>
    </row>
    <row r="195" spans="1:10" ht="18" customHeight="1">
      <c r="A195" s="6"/>
      <c r="C195" s="16">
        <v>192</v>
      </c>
      <c r="D195" s="96" t="s">
        <v>322</v>
      </c>
      <c r="E195" s="23" t="s">
        <v>216</v>
      </c>
      <c r="F195" s="24" t="s">
        <v>378</v>
      </c>
      <c r="G195" s="97">
        <v>20</v>
      </c>
      <c r="H195" s="97">
        <v>235</v>
      </c>
      <c r="I195" s="97">
        <v>4092600</v>
      </c>
      <c r="J195" s="113">
        <v>17415.31914893617</v>
      </c>
    </row>
    <row r="196" spans="1:10" ht="18" customHeight="1">
      <c r="A196" s="6"/>
      <c r="C196" s="16">
        <v>193</v>
      </c>
      <c r="D196" s="96" t="s">
        <v>325</v>
      </c>
      <c r="E196" s="23" t="s">
        <v>216</v>
      </c>
      <c r="F196" s="24" t="s">
        <v>378</v>
      </c>
      <c r="G196" s="97">
        <v>30</v>
      </c>
      <c r="H196" s="97">
        <v>376</v>
      </c>
      <c r="I196" s="97">
        <v>2588280</v>
      </c>
      <c r="J196" s="113">
        <v>6883.723404255319</v>
      </c>
    </row>
    <row r="197" spans="1:10" ht="18" customHeight="1">
      <c r="A197" s="6"/>
      <c r="C197" s="16">
        <v>194</v>
      </c>
      <c r="D197" s="96" t="s">
        <v>129</v>
      </c>
      <c r="E197" s="23" t="s">
        <v>216</v>
      </c>
      <c r="F197" s="24" t="s">
        <v>378</v>
      </c>
      <c r="G197" s="97">
        <v>14</v>
      </c>
      <c r="H197" s="97">
        <v>213</v>
      </c>
      <c r="I197" s="97">
        <v>5636770</v>
      </c>
      <c r="J197" s="113">
        <v>26463.708920187793</v>
      </c>
    </row>
    <row r="198" spans="1:10" ht="18" customHeight="1">
      <c r="A198" s="6"/>
      <c r="C198" s="16">
        <v>195</v>
      </c>
      <c r="D198" s="99" t="s">
        <v>234</v>
      </c>
      <c r="E198" s="23" t="s">
        <v>185</v>
      </c>
      <c r="F198" s="24" t="s">
        <v>378</v>
      </c>
      <c r="G198" s="44">
        <v>20</v>
      </c>
      <c r="H198" s="44">
        <v>235</v>
      </c>
      <c r="I198" s="44">
        <v>2876600</v>
      </c>
      <c r="J198" s="112">
        <v>12240.851063829787</v>
      </c>
    </row>
    <row r="199" spans="1:10" ht="18" customHeight="1">
      <c r="A199" s="6"/>
      <c r="C199" s="16">
        <v>196</v>
      </c>
      <c r="D199" s="105" t="s">
        <v>138</v>
      </c>
      <c r="E199" s="23" t="s">
        <v>185</v>
      </c>
      <c r="F199" s="24" t="s">
        <v>378</v>
      </c>
      <c r="G199" s="44">
        <v>10</v>
      </c>
      <c r="H199" s="44">
        <v>68</v>
      </c>
      <c r="I199" s="44">
        <v>758190</v>
      </c>
      <c r="J199" s="112">
        <v>11149.85294117647</v>
      </c>
    </row>
    <row r="200" spans="1:10" ht="18" customHeight="1">
      <c r="A200" s="6"/>
      <c r="C200" s="16">
        <v>197</v>
      </c>
      <c r="D200" s="99" t="s">
        <v>218</v>
      </c>
      <c r="E200" s="23" t="s">
        <v>185</v>
      </c>
      <c r="F200" s="24" t="s">
        <v>378</v>
      </c>
      <c r="G200" s="44">
        <v>10</v>
      </c>
      <c r="H200" s="44">
        <v>82</v>
      </c>
      <c r="I200" s="44">
        <v>1106680</v>
      </c>
      <c r="J200" s="112">
        <v>13496.09756097561</v>
      </c>
    </row>
    <row r="201" spans="1:10" ht="18" customHeight="1">
      <c r="A201" s="6"/>
      <c r="C201" s="16">
        <v>198</v>
      </c>
      <c r="D201" s="105" t="s">
        <v>260</v>
      </c>
      <c r="E201" s="23" t="s">
        <v>185</v>
      </c>
      <c r="F201" s="24" t="s">
        <v>378</v>
      </c>
      <c r="G201" s="44">
        <v>20</v>
      </c>
      <c r="H201" s="44">
        <v>25</v>
      </c>
      <c r="I201" s="44">
        <v>598860</v>
      </c>
      <c r="J201" s="112">
        <v>23954.4</v>
      </c>
    </row>
    <row r="202" spans="1:10" ht="18" customHeight="1">
      <c r="A202" s="6"/>
      <c r="C202" s="16">
        <v>199</v>
      </c>
      <c r="D202" s="99" t="s">
        <v>262</v>
      </c>
      <c r="E202" s="23" t="s">
        <v>185</v>
      </c>
      <c r="F202" s="24" t="s">
        <v>378</v>
      </c>
      <c r="G202" s="44">
        <v>20</v>
      </c>
      <c r="H202" s="44">
        <v>127</v>
      </c>
      <c r="I202" s="44">
        <v>498328</v>
      </c>
      <c r="J202" s="112">
        <v>3923.8425196850394</v>
      </c>
    </row>
    <row r="203" spans="1:10" ht="18" customHeight="1">
      <c r="A203" s="6"/>
      <c r="C203" s="16">
        <v>200</v>
      </c>
      <c r="D203" s="99" t="s">
        <v>141</v>
      </c>
      <c r="E203" s="23" t="s">
        <v>185</v>
      </c>
      <c r="F203" s="24" t="s">
        <v>378</v>
      </c>
      <c r="G203" s="44">
        <v>20</v>
      </c>
      <c r="H203" s="44">
        <v>600</v>
      </c>
      <c r="I203" s="44">
        <v>6507660</v>
      </c>
      <c r="J203" s="112">
        <v>10846.1</v>
      </c>
    </row>
    <row r="204" spans="1:10" ht="18" customHeight="1">
      <c r="A204" s="6"/>
      <c r="C204" s="16">
        <v>201</v>
      </c>
      <c r="D204" s="99" t="s">
        <v>272</v>
      </c>
      <c r="E204" s="23" t="s">
        <v>185</v>
      </c>
      <c r="F204" s="24" t="s">
        <v>378</v>
      </c>
      <c r="G204" s="44">
        <v>14</v>
      </c>
      <c r="H204" s="44">
        <v>140</v>
      </c>
      <c r="I204" s="44">
        <v>2285285</v>
      </c>
      <c r="J204" s="112">
        <v>16323.464285714286</v>
      </c>
    </row>
    <row r="205" spans="1:10" ht="18" customHeight="1">
      <c r="A205" s="6"/>
      <c r="C205" s="16">
        <v>202</v>
      </c>
      <c r="D205" s="105" t="s">
        <v>217</v>
      </c>
      <c r="E205" s="23" t="s">
        <v>185</v>
      </c>
      <c r="F205" s="24" t="s">
        <v>378</v>
      </c>
      <c r="G205" s="44">
        <v>14</v>
      </c>
      <c r="H205" s="44">
        <v>47</v>
      </c>
      <c r="I205" s="44">
        <v>631360</v>
      </c>
      <c r="J205" s="112">
        <v>13433.191489361701</v>
      </c>
    </row>
    <row r="206" spans="1:10" ht="18" customHeight="1">
      <c r="A206" s="6"/>
      <c r="C206" s="16">
        <v>203</v>
      </c>
      <c r="D206" s="99" t="s">
        <v>293</v>
      </c>
      <c r="E206" s="23" t="s">
        <v>185</v>
      </c>
      <c r="F206" s="24" t="s">
        <v>378</v>
      </c>
      <c r="G206" s="44">
        <v>20</v>
      </c>
      <c r="H206" s="44">
        <v>173</v>
      </c>
      <c r="I206" s="44">
        <v>2957329</v>
      </c>
      <c r="J206" s="112">
        <v>17094.387283236993</v>
      </c>
    </row>
    <row r="207" spans="1:10" ht="18" customHeight="1">
      <c r="A207" s="6"/>
      <c r="C207" s="16">
        <v>204</v>
      </c>
      <c r="D207" s="96" t="s">
        <v>134</v>
      </c>
      <c r="E207" s="23" t="s">
        <v>185</v>
      </c>
      <c r="F207" s="24" t="s">
        <v>378</v>
      </c>
      <c r="G207" s="97">
        <v>31</v>
      </c>
      <c r="H207" s="97">
        <v>378</v>
      </c>
      <c r="I207" s="97">
        <v>11967398</v>
      </c>
      <c r="J207" s="113">
        <v>31659.78306878307</v>
      </c>
    </row>
    <row r="208" spans="1:10" ht="18" customHeight="1">
      <c r="A208" s="6"/>
      <c r="C208" s="16">
        <v>205</v>
      </c>
      <c r="D208" s="96" t="s">
        <v>135</v>
      </c>
      <c r="E208" s="23" t="s">
        <v>185</v>
      </c>
      <c r="F208" s="24" t="s">
        <v>378</v>
      </c>
      <c r="G208" s="97">
        <v>40</v>
      </c>
      <c r="H208" s="97">
        <v>502</v>
      </c>
      <c r="I208" s="97">
        <v>6742260</v>
      </c>
      <c r="J208" s="113">
        <v>13430.796812749004</v>
      </c>
    </row>
    <row r="209" spans="1:10" ht="18" customHeight="1">
      <c r="A209" s="6"/>
      <c r="C209" s="16">
        <v>206</v>
      </c>
      <c r="D209" s="96" t="s">
        <v>323</v>
      </c>
      <c r="E209" s="23" t="s">
        <v>185</v>
      </c>
      <c r="F209" s="24" t="s">
        <v>378</v>
      </c>
      <c r="G209" s="97">
        <v>14</v>
      </c>
      <c r="H209" s="97">
        <v>101</v>
      </c>
      <c r="I209" s="97">
        <v>2096760</v>
      </c>
      <c r="J209" s="113">
        <v>20760</v>
      </c>
    </row>
    <row r="210" spans="1:10" ht="18" customHeight="1">
      <c r="A210" s="6"/>
      <c r="C210" s="16">
        <v>207</v>
      </c>
      <c r="D210" s="96" t="s">
        <v>337</v>
      </c>
      <c r="E210" s="23" t="s">
        <v>185</v>
      </c>
      <c r="F210" s="24" t="s">
        <v>378</v>
      </c>
      <c r="G210" s="97">
        <v>20</v>
      </c>
      <c r="H210" s="97">
        <v>168</v>
      </c>
      <c r="I210" s="97">
        <v>2564600</v>
      </c>
      <c r="J210" s="113">
        <v>15265.47619047619</v>
      </c>
    </row>
    <row r="211" spans="1:10" ht="18" customHeight="1">
      <c r="A211" s="6"/>
      <c r="C211" s="16">
        <v>208</v>
      </c>
      <c r="D211" s="96" t="s">
        <v>140</v>
      </c>
      <c r="E211" s="23" t="s">
        <v>185</v>
      </c>
      <c r="F211" s="24" t="s">
        <v>378</v>
      </c>
      <c r="G211" s="97">
        <v>20</v>
      </c>
      <c r="H211" s="97">
        <v>391</v>
      </c>
      <c r="I211" s="97">
        <v>7852700</v>
      </c>
      <c r="J211" s="113">
        <v>20083.631713554987</v>
      </c>
    </row>
    <row r="212" spans="1:10" ht="18" customHeight="1">
      <c r="A212" s="6"/>
      <c r="C212" s="16">
        <v>209</v>
      </c>
      <c r="D212" s="96" t="s">
        <v>136</v>
      </c>
      <c r="E212" s="23" t="s">
        <v>185</v>
      </c>
      <c r="F212" s="24" t="s">
        <v>378</v>
      </c>
      <c r="G212" s="97">
        <v>20</v>
      </c>
      <c r="H212" s="97">
        <v>324</v>
      </c>
      <c r="I212" s="97">
        <v>3919300</v>
      </c>
      <c r="J212" s="113">
        <v>12096.604938271605</v>
      </c>
    </row>
    <row r="213" spans="1:10" ht="18" customHeight="1">
      <c r="A213" s="6"/>
      <c r="C213" s="16">
        <v>210</v>
      </c>
      <c r="D213" s="96" t="s">
        <v>137</v>
      </c>
      <c r="E213" s="23" t="s">
        <v>185</v>
      </c>
      <c r="F213" s="24" t="s">
        <v>378</v>
      </c>
      <c r="G213" s="97">
        <v>20</v>
      </c>
      <c r="H213" s="97">
        <v>284</v>
      </c>
      <c r="I213" s="97">
        <v>11736731</v>
      </c>
      <c r="J213" s="113">
        <v>41326.5176056338</v>
      </c>
    </row>
    <row r="214" spans="1:10" ht="18" customHeight="1">
      <c r="A214" s="6"/>
      <c r="C214" s="16">
        <v>211</v>
      </c>
      <c r="D214" s="96" t="s">
        <v>348</v>
      </c>
      <c r="E214" s="23" t="s">
        <v>185</v>
      </c>
      <c r="F214" s="24" t="s">
        <v>378</v>
      </c>
      <c r="G214" s="97">
        <v>20</v>
      </c>
      <c r="H214" s="97">
        <v>220</v>
      </c>
      <c r="I214" s="97">
        <v>5252400</v>
      </c>
      <c r="J214" s="113">
        <v>23874.545454545456</v>
      </c>
    </row>
    <row r="215" spans="1:10" ht="18" customHeight="1">
      <c r="A215" s="6"/>
      <c r="C215" s="16">
        <v>212</v>
      </c>
      <c r="D215" s="96" t="s">
        <v>139</v>
      </c>
      <c r="E215" s="23" t="s">
        <v>185</v>
      </c>
      <c r="F215" s="24" t="s">
        <v>378</v>
      </c>
      <c r="G215" s="97">
        <v>20</v>
      </c>
      <c r="H215" s="97">
        <v>241</v>
      </c>
      <c r="I215" s="97">
        <v>2733150</v>
      </c>
      <c r="J215" s="113">
        <v>11340.871369294606</v>
      </c>
    </row>
    <row r="216" spans="1:10" ht="18" customHeight="1">
      <c r="A216" s="6"/>
      <c r="C216" s="16">
        <v>213</v>
      </c>
      <c r="D216" s="96" t="s">
        <v>352</v>
      </c>
      <c r="E216" s="23" t="s">
        <v>185</v>
      </c>
      <c r="F216" s="24" t="s">
        <v>378</v>
      </c>
      <c r="G216" s="97">
        <v>10</v>
      </c>
      <c r="H216" s="97">
        <v>85</v>
      </c>
      <c r="I216" s="97">
        <v>1265180</v>
      </c>
      <c r="J216" s="113">
        <v>14884.470588235294</v>
      </c>
    </row>
    <row r="217" spans="1:10" ht="18" customHeight="1">
      <c r="A217" s="6"/>
      <c r="C217" s="16">
        <v>214</v>
      </c>
      <c r="D217" s="103" t="s">
        <v>359</v>
      </c>
      <c r="E217" s="80" t="s">
        <v>185</v>
      </c>
      <c r="F217" s="25" t="s">
        <v>378</v>
      </c>
      <c r="G217" s="107">
        <v>20</v>
      </c>
      <c r="H217" s="107">
        <v>126</v>
      </c>
      <c r="I217" s="107">
        <v>2373668</v>
      </c>
      <c r="J217" s="113">
        <v>18838.634920634922</v>
      </c>
    </row>
    <row r="218" spans="1:10" s="16" customFormat="1" ht="18" customHeight="1">
      <c r="A218" s="3"/>
      <c r="B218" s="3"/>
      <c r="C218" s="16">
        <v>215</v>
      </c>
      <c r="D218" s="29" t="s">
        <v>219</v>
      </c>
      <c r="E218" s="23" t="s">
        <v>197</v>
      </c>
      <c r="F218" s="24" t="s">
        <v>378</v>
      </c>
      <c r="G218" s="44">
        <v>20</v>
      </c>
      <c r="H218" s="44">
        <v>81</v>
      </c>
      <c r="I218" s="44">
        <v>1556780</v>
      </c>
      <c r="J218" s="110">
        <v>19219.506172839505</v>
      </c>
    </row>
    <row r="219" spans="1:10" s="16" customFormat="1" ht="18" customHeight="1">
      <c r="A219" s="3"/>
      <c r="B219" s="3"/>
      <c r="C219" s="16">
        <v>216</v>
      </c>
      <c r="D219" s="28" t="s">
        <v>48</v>
      </c>
      <c r="E219" s="23" t="s">
        <v>197</v>
      </c>
      <c r="F219" s="24" t="s">
        <v>378</v>
      </c>
      <c r="G219" s="44">
        <v>24</v>
      </c>
      <c r="H219" s="44">
        <v>378</v>
      </c>
      <c r="I219" s="44">
        <v>12131185</v>
      </c>
      <c r="J219" s="110">
        <v>32093.08201058201</v>
      </c>
    </row>
    <row r="220" spans="1:10" s="16" customFormat="1" ht="18" customHeight="1">
      <c r="A220" s="3"/>
      <c r="B220" s="3"/>
      <c r="C220" s="16">
        <v>217</v>
      </c>
      <c r="D220" s="29" t="s">
        <v>273</v>
      </c>
      <c r="E220" s="23" t="s">
        <v>197</v>
      </c>
      <c r="F220" s="24" t="s">
        <v>378</v>
      </c>
      <c r="G220" s="44">
        <v>20</v>
      </c>
      <c r="H220" s="44">
        <v>10</v>
      </c>
      <c r="I220" s="44">
        <v>321095</v>
      </c>
      <c r="J220" s="110">
        <v>32109.5</v>
      </c>
    </row>
    <row r="221" spans="1:10" s="16" customFormat="1" ht="18" customHeight="1">
      <c r="A221" s="3"/>
      <c r="B221" s="3"/>
      <c r="C221" s="16">
        <v>218</v>
      </c>
      <c r="D221" s="28" t="s">
        <v>292</v>
      </c>
      <c r="E221" s="23" t="s">
        <v>197</v>
      </c>
      <c r="F221" s="24" t="s">
        <v>378</v>
      </c>
      <c r="G221" s="44">
        <v>20</v>
      </c>
      <c r="H221" s="44">
        <v>94</v>
      </c>
      <c r="I221" s="44">
        <v>1012690</v>
      </c>
      <c r="J221" s="110">
        <v>10773.297872340425</v>
      </c>
    </row>
    <row r="222" spans="1:10" ht="18" customHeight="1">
      <c r="A222" s="6"/>
      <c r="C222" s="16">
        <v>219</v>
      </c>
      <c r="D222" s="99" t="s">
        <v>241</v>
      </c>
      <c r="E222" s="23" t="s">
        <v>189</v>
      </c>
      <c r="F222" s="24" t="s">
        <v>378</v>
      </c>
      <c r="G222" s="44">
        <v>20</v>
      </c>
      <c r="H222" s="44">
        <v>113</v>
      </c>
      <c r="I222" s="44">
        <v>752850</v>
      </c>
      <c r="J222" s="112">
        <v>6662.3893805309735</v>
      </c>
    </row>
    <row r="223" spans="1:10" ht="18" customHeight="1">
      <c r="A223" s="6"/>
      <c r="C223" s="16">
        <v>220</v>
      </c>
      <c r="D223" s="99" t="s">
        <v>246</v>
      </c>
      <c r="E223" s="23" t="s">
        <v>189</v>
      </c>
      <c r="F223" s="24" t="s">
        <v>378</v>
      </c>
      <c r="G223" s="44">
        <v>20</v>
      </c>
      <c r="H223" s="44">
        <v>286</v>
      </c>
      <c r="I223" s="44">
        <v>7189603</v>
      </c>
      <c r="J223" s="112">
        <v>25138.472027972028</v>
      </c>
    </row>
    <row r="224" spans="1:10" ht="18" customHeight="1">
      <c r="A224" s="6"/>
      <c r="C224" s="16">
        <v>221</v>
      </c>
      <c r="D224" s="105" t="s">
        <v>158</v>
      </c>
      <c r="E224" s="23" t="s">
        <v>189</v>
      </c>
      <c r="F224" s="24" t="s">
        <v>378</v>
      </c>
      <c r="G224" s="44">
        <v>13</v>
      </c>
      <c r="H224" s="44">
        <v>168</v>
      </c>
      <c r="I224" s="44">
        <v>3112308</v>
      </c>
      <c r="J224" s="112">
        <v>18525.64285714286</v>
      </c>
    </row>
    <row r="225" spans="1:10" ht="18" customHeight="1">
      <c r="A225" s="6"/>
      <c r="C225" s="16">
        <v>222</v>
      </c>
      <c r="D225" s="96" t="s">
        <v>324</v>
      </c>
      <c r="E225" s="23" t="s">
        <v>189</v>
      </c>
      <c r="F225" s="24" t="s">
        <v>378</v>
      </c>
      <c r="G225" s="97">
        <v>20</v>
      </c>
      <c r="H225" s="97">
        <v>285</v>
      </c>
      <c r="I225" s="97">
        <v>7870228.5</v>
      </c>
      <c r="J225" s="113">
        <v>27614.836842105262</v>
      </c>
    </row>
    <row r="226" spans="1:10" ht="18" customHeight="1">
      <c r="A226" s="6"/>
      <c r="C226" s="16">
        <v>223</v>
      </c>
      <c r="D226" s="96" t="s">
        <v>160</v>
      </c>
      <c r="E226" s="23" t="s">
        <v>189</v>
      </c>
      <c r="F226" s="24" t="s">
        <v>378</v>
      </c>
      <c r="G226" s="97">
        <v>20</v>
      </c>
      <c r="H226" s="97">
        <v>316</v>
      </c>
      <c r="I226" s="97">
        <v>4528400</v>
      </c>
      <c r="J226" s="113">
        <v>14330.379746835442</v>
      </c>
    </row>
    <row r="227" spans="1:10" ht="18" customHeight="1">
      <c r="A227" s="6"/>
      <c r="C227" s="16">
        <v>224</v>
      </c>
      <c r="D227" s="96" t="s">
        <v>159</v>
      </c>
      <c r="E227" s="23" t="s">
        <v>189</v>
      </c>
      <c r="F227" s="24" t="s">
        <v>378</v>
      </c>
      <c r="G227" s="97">
        <v>25</v>
      </c>
      <c r="H227" s="97">
        <v>386</v>
      </c>
      <c r="I227" s="97">
        <v>8878119</v>
      </c>
      <c r="J227" s="113">
        <v>23000.30829015544</v>
      </c>
    </row>
    <row r="228" spans="1:10" s="16" customFormat="1" ht="18" customHeight="1">
      <c r="A228" s="3"/>
      <c r="B228" s="3"/>
      <c r="C228" s="16">
        <v>225</v>
      </c>
      <c r="D228" s="29" t="s">
        <v>162</v>
      </c>
      <c r="E228" s="23" t="s">
        <v>220</v>
      </c>
      <c r="F228" s="24" t="s">
        <v>378</v>
      </c>
      <c r="G228" s="44">
        <v>20</v>
      </c>
      <c r="H228" s="44">
        <v>306</v>
      </c>
      <c r="I228" s="44">
        <v>3037180</v>
      </c>
      <c r="J228" s="110">
        <v>9925.424836601307</v>
      </c>
    </row>
    <row r="229" spans="1:10" s="16" customFormat="1" ht="18" customHeight="1">
      <c r="A229" s="3"/>
      <c r="B229" s="3"/>
      <c r="C229" s="16">
        <v>226</v>
      </c>
      <c r="D229" s="28" t="s">
        <v>163</v>
      </c>
      <c r="E229" s="23" t="s">
        <v>220</v>
      </c>
      <c r="F229" s="24" t="s">
        <v>378</v>
      </c>
      <c r="G229" s="44">
        <v>20</v>
      </c>
      <c r="H229" s="44">
        <v>314</v>
      </c>
      <c r="I229" s="44">
        <v>7090532</v>
      </c>
      <c r="J229" s="110">
        <v>22581.31210191083</v>
      </c>
    </row>
    <row r="230" spans="1:10" s="16" customFormat="1" ht="18" customHeight="1">
      <c r="A230" s="3"/>
      <c r="B230" s="3"/>
      <c r="C230" s="16">
        <v>227</v>
      </c>
      <c r="D230" s="29" t="s">
        <v>299</v>
      </c>
      <c r="E230" s="23" t="s">
        <v>220</v>
      </c>
      <c r="F230" s="24" t="s">
        <v>378</v>
      </c>
      <c r="G230" s="44">
        <v>28</v>
      </c>
      <c r="H230" s="44">
        <v>402</v>
      </c>
      <c r="I230" s="44">
        <v>6994127</v>
      </c>
      <c r="J230" s="110">
        <v>17398.325870646768</v>
      </c>
    </row>
    <row r="231" spans="1:10" s="16" customFormat="1" ht="18" customHeight="1">
      <c r="A231" s="3"/>
      <c r="B231" s="3"/>
      <c r="C231" s="16">
        <v>228</v>
      </c>
      <c r="D231" s="100" t="s">
        <v>161</v>
      </c>
      <c r="E231" s="23" t="s">
        <v>220</v>
      </c>
      <c r="F231" s="24" t="s">
        <v>378</v>
      </c>
      <c r="G231" s="97">
        <v>14</v>
      </c>
      <c r="H231" s="97">
        <v>132</v>
      </c>
      <c r="I231" s="97">
        <v>2951000</v>
      </c>
      <c r="J231" s="114">
        <v>22356.060606060608</v>
      </c>
    </row>
    <row r="232" spans="1:10" s="16" customFormat="1" ht="18" customHeight="1">
      <c r="A232" s="3"/>
      <c r="B232" s="3"/>
      <c r="C232" s="16">
        <v>229</v>
      </c>
      <c r="D232" s="85" t="s">
        <v>171</v>
      </c>
      <c r="E232" s="23" t="s">
        <v>193</v>
      </c>
      <c r="F232" s="24" t="s">
        <v>378</v>
      </c>
      <c r="G232" s="44">
        <v>20</v>
      </c>
      <c r="H232" s="44">
        <v>166</v>
      </c>
      <c r="I232" s="44">
        <v>2121250</v>
      </c>
      <c r="J232" s="110">
        <v>12778.614457831325</v>
      </c>
    </row>
    <row r="233" spans="1:10" s="16" customFormat="1" ht="18" customHeight="1">
      <c r="A233" s="3"/>
      <c r="B233" s="3"/>
      <c r="C233" s="16">
        <v>230</v>
      </c>
      <c r="D233" s="29" t="s">
        <v>166</v>
      </c>
      <c r="E233" s="23" t="s">
        <v>193</v>
      </c>
      <c r="F233" s="24" t="s">
        <v>378</v>
      </c>
      <c r="G233" s="44">
        <v>20</v>
      </c>
      <c r="H233" s="44">
        <v>313</v>
      </c>
      <c r="I233" s="44">
        <v>6809190</v>
      </c>
      <c r="J233" s="110">
        <v>21754.600638977638</v>
      </c>
    </row>
    <row r="234" spans="1:10" s="16" customFormat="1" ht="18" customHeight="1">
      <c r="A234" s="3"/>
      <c r="B234" s="3"/>
      <c r="C234" s="16">
        <v>231</v>
      </c>
      <c r="D234" s="29" t="s">
        <v>168</v>
      </c>
      <c r="E234" s="23" t="s">
        <v>193</v>
      </c>
      <c r="F234" s="24" t="s">
        <v>378</v>
      </c>
      <c r="G234" s="44">
        <v>20</v>
      </c>
      <c r="H234" s="44">
        <v>145</v>
      </c>
      <c r="I234" s="44">
        <v>2447500</v>
      </c>
      <c r="J234" s="110">
        <v>16879.310344827587</v>
      </c>
    </row>
    <row r="235" spans="1:10" s="16" customFormat="1" ht="18" customHeight="1">
      <c r="A235" s="3"/>
      <c r="B235" s="3"/>
      <c r="C235" s="16">
        <v>232</v>
      </c>
      <c r="D235" s="29" t="s">
        <v>50</v>
      </c>
      <c r="E235" s="23" t="s">
        <v>193</v>
      </c>
      <c r="F235" s="24" t="s">
        <v>378</v>
      </c>
      <c r="G235" s="44">
        <v>30</v>
      </c>
      <c r="H235" s="44">
        <v>288</v>
      </c>
      <c r="I235" s="44">
        <v>8987875</v>
      </c>
      <c r="J235" s="110">
        <v>31207.899305555555</v>
      </c>
    </row>
    <row r="236" spans="1:10" s="16" customFormat="1" ht="18" customHeight="1">
      <c r="A236" s="3"/>
      <c r="B236" s="3"/>
      <c r="C236" s="16">
        <v>233</v>
      </c>
      <c r="D236" s="28" t="s">
        <v>170</v>
      </c>
      <c r="E236" s="23" t="s">
        <v>193</v>
      </c>
      <c r="F236" s="24" t="s">
        <v>378</v>
      </c>
      <c r="G236" s="44">
        <v>32</v>
      </c>
      <c r="H236" s="44">
        <v>360</v>
      </c>
      <c r="I236" s="44">
        <v>4958492</v>
      </c>
      <c r="J236" s="110">
        <v>13773.58888888889</v>
      </c>
    </row>
    <row r="237" spans="1:10" s="16" customFormat="1" ht="18" customHeight="1">
      <c r="A237" s="3"/>
      <c r="B237" s="3"/>
      <c r="C237" s="16">
        <v>234</v>
      </c>
      <c r="D237" s="29" t="s">
        <v>285</v>
      </c>
      <c r="E237" s="23" t="s">
        <v>193</v>
      </c>
      <c r="F237" s="24" t="s">
        <v>378</v>
      </c>
      <c r="G237" s="44">
        <v>20</v>
      </c>
      <c r="H237" s="44">
        <v>197</v>
      </c>
      <c r="I237" s="44">
        <v>3060350</v>
      </c>
      <c r="J237" s="110">
        <v>15534.77157360406</v>
      </c>
    </row>
    <row r="238" spans="1:10" s="16" customFormat="1" ht="18" customHeight="1">
      <c r="A238" s="3"/>
      <c r="B238" s="3"/>
      <c r="C238" s="16">
        <v>235</v>
      </c>
      <c r="D238" s="29" t="s">
        <v>222</v>
      </c>
      <c r="E238" s="23" t="s">
        <v>193</v>
      </c>
      <c r="F238" s="24" t="s">
        <v>378</v>
      </c>
      <c r="G238" s="44">
        <v>20</v>
      </c>
      <c r="H238" s="44">
        <v>162</v>
      </c>
      <c r="I238" s="44">
        <v>2580825</v>
      </c>
      <c r="J238" s="110">
        <v>15931.018518518518</v>
      </c>
    </row>
    <row r="239" spans="1:10" s="16" customFormat="1" ht="18" customHeight="1">
      <c r="A239" s="3"/>
      <c r="B239" s="3"/>
      <c r="C239" s="16">
        <v>236</v>
      </c>
      <c r="D239" s="100" t="s">
        <v>164</v>
      </c>
      <c r="E239" s="23" t="s">
        <v>193</v>
      </c>
      <c r="F239" s="24" t="s">
        <v>378</v>
      </c>
      <c r="G239" s="97">
        <v>40</v>
      </c>
      <c r="H239" s="97">
        <v>212</v>
      </c>
      <c r="I239" s="97">
        <v>6140450</v>
      </c>
      <c r="J239" s="114">
        <v>28964.38679245283</v>
      </c>
    </row>
    <row r="240" spans="1:10" s="16" customFormat="1" ht="18" customHeight="1">
      <c r="A240" s="3"/>
      <c r="B240" s="3"/>
      <c r="C240" s="16">
        <v>237</v>
      </c>
      <c r="D240" s="100" t="s">
        <v>167</v>
      </c>
      <c r="E240" s="23" t="s">
        <v>193</v>
      </c>
      <c r="F240" s="24" t="s">
        <v>378</v>
      </c>
      <c r="G240" s="97">
        <v>40</v>
      </c>
      <c r="H240" s="97">
        <v>210</v>
      </c>
      <c r="I240" s="97">
        <v>6518625</v>
      </c>
      <c r="J240" s="114">
        <v>31041.071428571428</v>
      </c>
    </row>
    <row r="241" spans="1:10" s="16" customFormat="1" ht="18" customHeight="1">
      <c r="A241" s="3"/>
      <c r="B241" s="3"/>
      <c r="C241" s="16">
        <v>238</v>
      </c>
      <c r="D241" s="100" t="s">
        <v>312</v>
      </c>
      <c r="E241" s="23" t="s">
        <v>193</v>
      </c>
      <c r="F241" s="24" t="s">
        <v>378</v>
      </c>
      <c r="G241" s="97">
        <v>18</v>
      </c>
      <c r="H241" s="97">
        <v>158</v>
      </c>
      <c r="I241" s="97">
        <v>4019383</v>
      </c>
      <c r="J241" s="114">
        <v>25439.132911392404</v>
      </c>
    </row>
    <row r="242" spans="1:10" s="16" customFormat="1" ht="18" customHeight="1">
      <c r="A242" s="3"/>
      <c r="B242" s="3"/>
      <c r="C242" s="16">
        <v>239</v>
      </c>
      <c r="D242" s="100" t="s">
        <v>169</v>
      </c>
      <c r="E242" s="23" t="s">
        <v>193</v>
      </c>
      <c r="F242" s="24" t="s">
        <v>378</v>
      </c>
      <c r="G242" s="97">
        <v>14</v>
      </c>
      <c r="H242" s="97">
        <v>198</v>
      </c>
      <c r="I242" s="97">
        <v>2564134</v>
      </c>
      <c r="J242" s="114">
        <v>12950.171717171717</v>
      </c>
    </row>
    <row r="243" spans="1:10" s="16" customFormat="1" ht="18" customHeight="1">
      <c r="A243" s="3"/>
      <c r="B243" s="3"/>
      <c r="C243" s="16">
        <v>240</v>
      </c>
      <c r="D243" s="100" t="s">
        <v>221</v>
      </c>
      <c r="E243" s="23" t="s">
        <v>193</v>
      </c>
      <c r="F243" s="24" t="s">
        <v>378</v>
      </c>
      <c r="G243" s="97">
        <v>20</v>
      </c>
      <c r="H243" s="97">
        <v>399</v>
      </c>
      <c r="I243" s="97">
        <v>5092400</v>
      </c>
      <c r="J243" s="114">
        <v>12762.907268170426</v>
      </c>
    </row>
    <row r="244" spans="1:10" s="16" customFormat="1" ht="18" customHeight="1">
      <c r="A244" s="3"/>
      <c r="B244" s="3"/>
      <c r="C244" s="16">
        <v>241</v>
      </c>
      <c r="D244" s="104" t="s">
        <v>351</v>
      </c>
      <c r="E244" s="23" t="s">
        <v>193</v>
      </c>
      <c r="F244" s="24" t="s">
        <v>378</v>
      </c>
      <c r="G244" s="97">
        <v>22</v>
      </c>
      <c r="H244" s="97">
        <v>227</v>
      </c>
      <c r="I244" s="97">
        <v>3558300</v>
      </c>
      <c r="J244" s="113">
        <v>15675.33039647577</v>
      </c>
    </row>
    <row r="245" spans="1:10" s="16" customFormat="1" ht="18" customHeight="1">
      <c r="A245" s="3"/>
      <c r="B245" s="3"/>
      <c r="C245" s="16">
        <v>242</v>
      </c>
      <c r="D245" s="104" t="s">
        <v>353</v>
      </c>
      <c r="E245" s="23" t="s">
        <v>193</v>
      </c>
      <c r="F245" s="24" t="s">
        <v>378</v>
      </c>
      <c r="G245" s="97">
        <v>40</v>
      </c>
      <c r="H245" s="97">
        <v>508</v>
      </c>
      <c r="I245" s="97">
        <v>7400460</v>
      </c>
      <c r="J245" s="114">
        <v>14567.83464566929</v>
      </c>
    </row>
    <row r="246" spans="1:10" s="16" customFormat="1" ht="18" customHeight="1">
      <c r="A246" s="3"/>
      <c r="B246" s="3"/>
      <c r="C246" s="16">
        <v>243</v>
      </c>
      <c r="D246" s="104" t="s">
        <v>165</v>
      </c>
      <c r="E246" s="23" t="s">
        <v>193</v>
      </c>
      <c r="F246" s="24" t="s">
        <v>378</v>
      </c>
      <c r="G246" s="97">
        <v>20</v>
      </c>
      <c r="H246" s="97">
        <v>103</v>
      </c>
      <c r="I246" s="97">
        <v>273600</v>
      </c>
      <c r="J246" s="114">
        <v>2656.3106796116504</v>
      </c>
    </row>
    <row r="247" spans="1:10" ht="18" customHeight="1">
      <c r="A247" s="6"/>
      <c r="C247" s="16">
        <v>244</v>
      </c>
      <c r="D247" s="99" t="s">
        <v>143</v>
      </c>
      <c r="E247" s="23" t="s">
        <v>192</v>
      </c>
      <c r="F247" s="24" t="s">
        <v>378</v>
      </c>
      <c r="G247" s="44">
        <v>33</v>
      </c>
      <c r="H247" s="44">
        <v>518</v>
      </c>
      <c r="I247" s="44">
        <v>13022722</v>
      </c>
      <c r="J247" s="112">
        <v>25140.389961389963</v>
      </c>
    </row>
    <row r="248" spans="1:10" ht="18" customHeight="1">
      <c r="A248" s="6"/>
      <c r="C248" s="16">
        <v>245</v>
      </c>
      <c r="D248" s="105" t="s">
        <v>306</v>
      </c>
      <c r="E248" s="23" t="s">
        <v>192</v>
      </c>
      <c r="F248" s="24" t="s">
        <v>378</v>
      </c>
      <c r="G248" s="44">
        <v>25</v>
      </c>
      <c r="H248" s="44">
        <v>303</v>
      </c>
      <c r="I248" s="44">
        <v>4686210</v>
      </c>
      <c r="J248" s="112">
        <v>15466.039603960397</v>
      </c>
    </row>
    <row r="249" spans="1:10" ht="18" customHeight="1">
      <c r="A249" s="6"/>
      <c r="C249" s="16">
        <v>246</v>
      </c>
      <c r="D249" s="105" t="s">
        <v>307</v>
      </c>
      <c r="E249" s="23" t="s">
        <v>192</v>
      </c>
      <c r="F249" s="24" t="s">
        <v>378</v>
      </c>
      <c r="G249" s="44">
        <v>24</v>
      </c>
      <c r="H249" s="44">
        <v>310</v>
      </c>
      <c r="I249" s="44">
        <v>6312800</v>
      </c>
      <c r="J249" s="112">
        <v>20363.870967741936</v>
      </c>
    </row>
    <row r="250" spans="1:10" ht="18" customHeight="1">
      <c r="A250" s="6"/>
      <c r="C250" s="16">
        <v>247</v>
      </c>
      <c r="D250" s="99" t="s">
        <v>309</v>
      </c>
      <c r="E250" s="23" t="s">
        <v>192</v>
      </c>
      <c r="F250" s="24" t="s">
        <v>378</v>
      </c>
      <c r="G250" s="44">
        <v>25</v>
      </c>
      <c r="H250" s="44">
        <v>300</v>
      </c>
      <c r="I250" s="44">
        <v>7729471</v>
      </c>
      <c r="J250" s="112">
        <v>25764.903333333332</v>
      </c>
    </row>
    <row r="251" spans="1:10" ht="18" customHeight="1">
      <c r="A251" s="6"/>
      <c r="C251" s="16">
        <v>248</v>
      </c>
      <c r="D251" s="96" t="s">
        <v>142</v>
      </c>
      <c r="E251" s="23" t="s">
        <v>192</v>
      </c>
      <c r="F251" s="24" t="s">
        <v>378</v>
      </c>
      <c r="G251" s="97">
        <v>10</v>
      </c>
      <c r="H251" s="97">
        <v>120</v>
      </c>
      <c r="I251" s="97">
        <v>2494550</v>
      </c>
      <c r="J251" s="113">
        <v>20787.916666666668</v>
      </c>
    </row>
    <row r="252" spans="1:10" ht="18" customHeight="1">
      <c r="A252" s="6"/>
      <c r="C252" s="16">
        <v>249</v>
      </c>
      <c r="D252" s="96" t="s">
        <v>311</v>
      </c>
      <c r="E252" s="23" t="s">
        <v>192</v>
      </c>
      <c r="F252" s="24" t="s">
        <v>378</v>
      </c>
      <c r="G252" s="97">
        <v>25</v>
      </c>
      <c r="H252" s="97">
        <v>304</v>
      </c>
      <c r="I252" s="97">
        <v>9445101</v>
      </c>
      <c r="J252" s="113">
        <v>31069.411184210527</v>
      </c>
    </row>
    <row r="253" spans="1:10" s="16" customFormat="1" ht="18" customHeight="1">
      <c r="A253" s="3"/>
      <c r="B253" s="3"/>
      <c r="C253" s="16">
        <v>250</v>
      </c>
      <c r="D253" s="29" t="s">
        <v>233</v>
      </c>
      <c r="E253" s="23" t="s">
        <v>223</v>
      </c>
      <c r="F253" s="24" t="s">
        <v>378</v>
      </c>
      <c r="G253" s="44">
        <v>20</v>
      </c>
      <c r="H253" s="44">
        <v>235</v>
      </c>
      <c r="I253" s="44">
        <v>9935695</v>
      </c>
      <c r="J253" s="110">
        <v>42279.55319148936</v>
      </c>
    </row>
    <row r="254" spans="1:10" s="16" customFormat="1" ht="18" customHeight="1">
      <c r="A254" s="3"/>
      <c r="B254" s="3"/>
      <c r="C254" s="16">
        <v>251</v>
      </c>
      <c r="D254" s="28" t="s">
        <v>245</v>
      </c>
      <c r="E254" s="23" t="s">
        <v>223</v>
      </c>
      <c r="F254" s="24" t="s">
        <v>378</v>
      </c>
      <c r="G254" s="44">
        <v>10</v>
      </c>
      <c r="H254" s="44">
        <v>24</v>
      </c>
      <c r="I254" s="44">
        <v>630960</v>
      </c>
      <c r="J254" s="110">
        <v>26290</v>
      </c>
    </row>
    <row r="255" spans="1:10" s="16" customFormat="1" ht="18" customHeight="1">
      <c r="A255" s="3"/>
      <c r="B255" s="3"/>
      <c r="C255" s="16">
        <v>252</v>
      </c>
      <c r="D255" s="42" t="s">
        <v>172</v>
      </c>
      <c r="E255" s="23" t="s">
        <v>223</v>
      </c>
      <c r="F255" s="24" t="s">
        <v>378</v>
      </c>
      <c r="G255" s="44">
        <v>20</v>
      </c>
      <c r="H255" s="44">
        <v>106</v>
      </c>
      <c r="I255" s="44">
        <v>2133750</v>
      </c>
      <c r="J255" s="110">
        <v>20129.716981132075</v>
      </c>
    </row>
    <row r="256" spans="1:10" s="16" customFormat="1" ht="18" customHeight="1">
      <c r="A256" s="3"/>
      <c r="B256" s="3"/>
      <c r="C256" s="16">
        <v>253</v>
      </c>
      <c r="D256" s="85" t="s">
        <v>104</v>
      </c>
      <c r="E256" s="23" t="s">
        <v>223</v>
      </c>
      <c r="F256" s="24" t="s">
        <v>378</v>
      </c>
      <c r="G256" s="44">
        <v>20</v>
      </c>
      <c r="H256" s="44">
        <v>220</v>
      </c>
      <c r="I256" s="44">
        <v>4198500</v>
      </c>
      <c r="J256" s="110">
        <v>19084.090909090908</v>
      </c>
    </row>
    <row r="257" spans="1:10" s="16" customFormat="1" ht="18" customHeight="1">
      <c r="A257" s="3"/>
      <c r="B257" s="3"/>
      <c r="C257" s="16">
        <v>254</v>
      </c>
      <c r="D257" s="100" t="s">
        <v>321</v>
      </c>
      <c r="E257" s="23" t="s">
        <v>223</v>
      </c>
      <c r="F257" s="24" t="s">
        <v>378</v>
      </c>
      <c r="G257" s="97">
        <v>30</v>
      </c>
      <c r="H257" s="97">
        <v>331</v>
      </c>
      <c r="I257" s="97">
        <v>4166050</v>
      </c>
      <c r="J257" s="114">
        <v>12586.253776435045</v>
      </c>
    </row>
    <row r="258" spans="1:10" s="16" customFormat="1" ht="18" customHeight="1">
      <c r="A258" s="3"/>
      <c r="B258" s="3"/>
      <c r="C258" s="16">
        <v>255</v>
      </c>
      <c r="D258" s="52" t="s">
        <v>231</v>
      </c>
      <c r="E258" s="23" t="s">
        <v>183</v>
      </c>
      <c r="F258" s="24" t="s">
        <v>378</v>
      </c>
      <c r="G258" s="44">
        <v>20</v>
      </c>
      <c r="H258" s="44">
        <v>14</v>
      </c>
      <c r="I258" s="44">
        <v>98000</v>
      </c>
      <c r="J258" s="110">
        <v>7000</v>
      </c>
    </row>
    <row r="259" spans="1:10" s="16" customFormat="1" ht="18" customHeight="1">
      <c r="A259" s="3"/>
      <c r="B259" s="3"/>
      <c r="C259" s="16">
        <v>256</v>
      </c>
      <c r="D259" s="52" t="s">
        <v>232</v>
      </c>
      <c r="E259" s="23" t="s">
        <v>183</v>
      </c>
      <c r="F259" s="24" t="s">
        <v>378</v>
      </c>
      <c r="G259" s="44">
        <v>20</v>
      </c>
      <c r="H259" s="44">
        <v>1</v>
      </c>
      <c r="I259" s="44">
        <v>7000</v>
      </c>
      <c r="J259" s="110">
        <v>7000</v>
      </c>
    </row>
    <row r="260" spans="1:10" s="16" customFormat="1" ht="18" customHeight="1">
      <c r="A260" s="3"/>
      <c r="B260" s="3"/>
      <c r="C260" s="16">
        <v>257</v>
      </c>
      <c r="D260" s="51" t="s">
        <v>173</v>
      </c>
      <c r="E260" s="23" t="s">
        <v>183</v>
      </c>
      <c r="F260" s="24" t="s">
        <v>378</v>
      </c>
      <c r="G260" s="44">
        <v>20</v>
      </c>
      <c r="H260" s="44">
        <v>244</v>
      </c>
      <c r="I260" s="44">
        <v>2219280</v>
      </c>
      <c r="J260" s="110">
        <v>9095.409836065573</v>
      </c>
    </row>
    <row r="261" spans="1:10" s="16" customFormat="1" ht="18" customHeight="1">
      <c r="A261" s="3"/>
      <c r="B261" s="3"/>
      <c r="C261" s="16">
        <v>258</v>
      </c>
      <c r="D261" s="52" t="s">
        <v>175</v>
      </c>
      <c r="E261" s="23" t="s">
        <v>183</v>
      </c>
      <c r="F261" s="24" t="s">
        <v>378</v>
      </c>
      <c r="G261" s="44">
        <v>20</v>
      </c>
      <c r="H261" s="44">
        <v>280</v>
      </c>
      <c r="I261" s="44">
        <v>7027729</v>
      </c>
      <c r="J261" s="110">
        <v>25099.032142857144</v>
      </c>
    </row>
    <row r="262" spans="1:10" s="16" customFormat="1" ht="18" customHeight="1">
      <c r="A262" s="3"/>
      <c r="B262" s="3"/>
      <c r="C262" s="16">
        <v>259</v>
      </c>
      <c r="D262" s="52" t="s">
        <v>270</v>
      </c>
      <c r="E262" s="23" t="s">
        <v>183</v>
      </c>
      <c r="F262" s="24" t="s">
        <v>378</v>
      </c>
      <c r="G262" s="44">
        <v>20</v>
      </c>
      <c r="H262" s="44">
        <v>41</v>
      </c>
      <c r="I262" s="44">
        <v>206606</v>
      </c>
      <c r="J262" s="110">
        <v>5039.170731707317</v>
      </c>
    </row>
    <row r="263" spans="1:10" s="16" customFormat="1" ht="18" customHeight="1">
      <c r="A263" s="3"/>
      <c r="B263" s="3"/>
      <c r="C263" s="16">
        <v>260</v>
      </c>
      <c r="D263" s="52" t="s">
        <v>53</v>
      </c>
      <c r="E263" s="23" t="s">
        <v>183</v>
      </c>
      <c r="F263" s="24" t="s">
        <v>378</v>
      </c>
      <c r="G263" s="44">
        <v>20</v>
      </c>
      <c r="H263" s="44">
        <v>205</v>
      </c>
      <c r="I263" s="44">
        <v>3619500</v>
      </c>
      <c r="J263" s="110">
        <v>17656.09756097561</v>
      </c>
    </row>
    <row r="264" spans="1:10" s="16" customFormat="1" ht="18" customHeight="1">
      <c r="A264" s="3"/>
      <c r="B264" s="3"/>
      <c r="C264" s="16">
        <v>261</v>
      </c>
      <c r="D264" s="52" t="s">
        <v>145</v>
      </c>
      <c r="E264" s="23" t="s">
        <v>183</v>
      </c>
      <c r="F264" s="24" t="s">
        <v>378</v>
      </c>
      <c r="G264" s="44">
        <v>10</v>
      </c>
      <c r="H264" s="44">
        <v>157</v>
      </c>
      <c r="I264" s="44">
        <v>1417475</v>
      </c>
      <c r="J264" s="110">
        <v>9028.503184713376</v>
      </c>
    </row>
    <row r="265" spans="1:10" s="16" customFormat="1" ht="18" customHeight="1">
      <c r="A265" s="3"/>
      <c r="B265" s="3"/>
      <c r="C265" s="16">
        <v>262</v>
      </c>
      <c r="D265" s="51" t="s">
        <v>305</v>
      </c>
      <c r="E265" s="23" t="s">
        <v>183</v>
      </c>
      <c r="F265" s="24" t="s">
        <v>378</v>
      </c>
      <c r="G265" s="44">
        <v>30</v>
      </c>
      <c r="H265" s="44">
        <v>471</v>
      </c>
      <c r="I265" s="44">
        <v>5816300</v>
      </c>
      <c r="J265" s="110">
        <v>12348.832271762209</v>
      </c>
    </row>
    <row r="266" spans="1:10" s="16" customFormat="1" ht="18" customHeight="1">
      <c r="A266" s="3"/>
      <c r="B266" s="3"/>
      <c r="C266" s="16">
        <v>263</v>
      </c>
      <c r="D266" s="51" t="s">
        <v>308</v>
      </c>
      <c r="E266" s="23" t="s">
        <v>183</v>
      </c>
      <c r="F266" s="24" t="s">
        <v>378</v>
      </c>
      <c r="G266" s="44">
        <v>20</v>
      </c>
      <c r="H266" s="44">
        <v>320</v>
      </c>
      <c r="I266" s="44">
        <v>4609050</v>
      </c>
      <c r="J266" s="110">
        <v>14403.28125</v>
      </c>
    </row>
    <row r="267" spans="1:10" s="16" customFormat="1" ht="18" customHeight="1">
      <c r="A267" s="3"/>
      <c r="B267" s="3"/>
      <c r="C267" s="16">
        <v>264</v>
      </c>
      <c r="D267" s="104" t="s">
        <v>174</v>
      </c>
      <c r="E267" s="23" t="s">
        <v>183</v>
      </c>
      <c r="F267" s="24" t="s">
        <v>378</v>
      </c>
      <c r="G267" s="97">
        <v>15</v>
      </c>
      <c r="H267" s="97">
        <v>200</v>
      </c>
      <c r="I267" s="97">
        <v>2093140</v>
      </c>
      <c r="J267" s="114">
        <v>10465.7</v>
      </c>
    </row>
    <row r="268" spans="1:10" s="16" customFormat="1" ht="18" customHeight="1">
      <c r="A268" s="3"/>
      <c r="B268" s="3"/>
      <c r="C268" s="16">
        <v>265</v>
      </c>
      <c r="D268" s="104" t="s">
        <v>144</v>
      </c>
      <c r="E268" s="23" t="s">
        <v>183</v>
      </c>
      <c r="F268" s="24" t="s">
        <v>378</v>
      </c>
      <c r="G268" s="97">
        <v>20</v>
      </c>
      <c r="H268" s="97">
        <v>210</v>
      </c>
      <c r="I268" s="97">
        <v>1824033</v>
      </c>
      <c r="J268" s="114">
        <v>8685.871428571429</v>
      </c>
    </row>
    <row r="269" spans="1:10" s="16" customFormat="1" ht="18" customHeight="1">
      <c r="A269" s="3"/>
      <c r="B269" s="3"/>
      <c r="C269" s="16">
        <v>266</v>
      </c>
      <c r="D269" s="104" t="s">
        <v>146</v>
      </c>
      <c r="E269" s="23" t="s">
        <v>183</v>
      </c>
      <c r="F269" s="24" t="s">
        <v>378</v>
      </c>
      <c r="G269" s="97">
        <v>20</v>
      </c>
      <c r="H269" s="97">
        <v>279</v>
      </c>
      <c r="I269" s="97">
        <v>1838850</v>
      </c>
      <c r="J269" s="114">
        <v>6590.860215053764</v>
      </c>
    </row>
    <row r="270" spans="1:10" s="16" customFormat="1" ht="18" customHeight="1">
      <c r="A270" s="3"/>
      <c r="B270" s="3"/>
      <c r="C270" s="16">
        <v>267</v>
      </c>
      <c r="D270" s="104" t="s">
        <v>362</v>
      </c>
      <c r="E270" s="23" t="s">
        <v>183</v>
      </c>
      <c r="F270" s="24" t="s">
        <v>378</v>
      </c>
      <c r="G270" s="97">
        <v>20</v>
      </c>
      <c r="H270" s="97">
        <v>186</v>
      </c>
      <c r="I270" s="97">
        <v>2458711</v>
      </c>
      <c r="J270" s="114">
        <v>13218.876344086022</v>
      </c>
    </row>
    <row r="271" spans="1:10" ht="18" customHeight="1">
      <c r="A271" s="6"/>
      <c r="C271" s="16">
        <v>268</v>
      </c>
      <c r="D271" s="96" t="s">
        <v>347</v>
      </c>
      <c r="E271" s="23" t="s">
        <v>377</v>
      </c>
      <c r="F271" s="24" t="s">
        <v>378</v>
      </c>
      <c r="G271" s="97">
        <v>20</v>
      </c>
      <c r="H271" s="97">
        <v>225</v>
      </c>
      <c r="I271" s="97">
        <v>5668357</v>
      </c>
      <c r="J271" s="113">
        <v>25192.69777777778</v>
      </c>
    </row>
    <row r="272" spans="1:10" s="16" customFormat="1" ht="18" customHeight="1">
      <c r="A272" s="3"/>
      <c r="B272" s="3"/>
      <c r="C272" s="16">
        <v>269</v>
      </c>
      <c r="D272" s="104" t="s">
        <v>319</v>
      </c>
      <c r="E272" s="23" t="s">
        <v>374</v>
      </c>
      <c r="F272" s="24" t="s">
        <v>378</v>
      </c>
      <c r="G272" s="97">
        <v>20</v>
      </c>
      <c r="H272" s="97">
        <v>287</v>
      </c>
      <c r="I272" s="97">
        <v>2597843</v>
      </c>
      <c r="J272" s="114">
        <v>9051.717770034844</v>
      </c>
    </row>
    <row r="273" spans="1:10" ht="18" customHeight="1">
      <c r="A273" s="6"/>
      <c r="C273" s="16">
        <v>270</v>
      </c>
      <c r="D273" s="99" t="s">
        <v>268</v>
      </c>
      <c r="E273" s="23" t="s">
        <v>369</v>
      </c>
      <c r="F273" s="24" t="s">
        <v>378</v>
      </c>
      <c r="G273" s="44">
        <v>20</v>
      </c>
      <c r="H273" s="44">
        <v>7</v>
      </c>
      <c r="I273" s="44">
        <v>69140</v>
      </c>
      <c r="J273" s="112">
        <v>9877.142857142857</v>
      </c>
    </row>
    <row r="274" spans="1:10" ht="18" customHeight="1">
      <c r="A274" s="6"/>
      <c r="C274" s="16">
        <v>271</v>
      </c>
      <c r="D274" s="99" t="s">
        <v>147</v>
      </c>
      <c r="E274" s="23" t="s">
        <v>369</v>
      </c>
      <c r="F274" s="24" t="s">
        <v>378</v>
      </c>
      <c r="G274" s="44">
        <v>30</v>
      </c>
      <c r="H274" s="44">
        <v>266</v>
      </c>
      <c r="I274" s="44">
        <v>5744660</v>
      </c>
      <c r="J274" s="112">
        <v>21596.466165413534</v>
      </c>
    </row>
    <row r="275" spans="1:10" ht="18" customHeight="1">
      <c r="A275" s="6"/>
      <c r="C275" s="16">
        <v>272</v>
      </c>
      <c r="D275" s="105" t="s">
        <v>298</v>
      </c>
      <c r="E275" s="23" t="s">
        <v>369</v>
      </c>
      <c r="F275" s="24" t="s">
        <v>378</v>
      </c>
      <c r="G275" s="44">
        <v>28</v>
      </c>
      <c r="H275" s="44">
        <v>405</v>
      </c>
      <c r="I275" s="44">
        <v>7059121</v>
      </c>
      <c r="J275" s="112">
        <v>17429.92839506173</v>
      </c>
    </row>
    <row r="276" spans="1:10" ht="18" customHeight="1">
      <c r="A276" s="6"/>
      <c r="C276" s="16">
        <v>273</v>
      </c>
      <c r="D276" s="96" t="s">
        <v>336</v>
      </c>
      <c r="E276" s="23" t="s">
        <v>369</v>
      </c>
      <c r="F276" s="24" t="s">
        <v>378</v>
      </c>
      <c r="G276" s="97">
        <v>23</v>
      </c>
      <c r="H276" s="97">
        <v>218</v>
      </c>
      <c r="I276" s="97">
        <v>1667000</v>
      </c>
      <c r="J276" s="113">
        <v>7646.788990825688</v>
      </c>
    </row>
    <row r="277" spans="1:10" s="16" customFormat="1" ht="18" customHeight="1">
      <c r="A277" s="3"/>
      <c r="B277" s="3"/>
      <c r="C277" s="16">
        <v>274</v>
      </c>
      <c r="D277" s="51" t="s">
        <v>196</v>
      </c>
      <c r="E277" s="23" t="s">
        <v>367</v>
      </c>
      <c r="F277" s="24" t="s">
        <v>378</v>
      </c>
      <c r="G277" s="44">
        <v>10</v>
      </c>
      <c r="H277" s="44">
        <v>51</v>
      </c>
      <c r="I277" s="44">
        <v>1124901</v>
      </c>
      <c r="J277" s="110">
        <v>22056.882352941175</v>
      </c>
    </row>
    <row r="278" spans="1:10" s="16" customFormat="1" ht="18" customHeight="1">
      <c r="A278" s="3"/>
      <c r="B278" s="3"/>
      <c r="C278" s="16">
        <v>275</v>
      </c>
      <c r="D278" s="52" t="s">
        <v>148</v>
      </c>
      <c r="E278" s="23" t="s">
        <v>367</v>
      </c>
      <c r="F278" s="24" t="s">
        <v>378</v>
      </c>
      <c r="G278" s="44">
        <v>40</v>
      </c>
      <c r="H278" s="44">
        <v>548</v>
      </c>
      <c r="I278" s="44">
        <v>16085918</v>
      </c>
      <c r="J278" s="110">
        <v>29353.86496350365</v>
      </c>
    </row>
    <row r="279" spans="1:10" s="16" customFormat="1" ht="18" customHeight="1">
      <c r="A279" s="3"/>
      <c r="B279" s="3"/>
      <c r="C279" s="16">
        <v>276</v>
      </c>
      <c r="D279" s="104" t="s">
        <v>224</v>
      </c>
      <c r="E279" s="23" t="s">
        <v>375</v>
      </c>
      <c r="F279" s="24" t="s">
        <v>378</v>
      </c>
      <c r="G279" s="97">
        <v>24</v>
      </c>
      <c r="H279" s="97">
        <v>372</v>
      </c>
      <c r="I279" s="97">
        <v>7239120</v>
      </c>
      <c r="J279" s="114">
        <v>19460</v>
      </c>
    </row>
    <row r="280" spans="1:10" s="16" customFormat="1" ht="18" customHeight="1">
      <c r="A280" s="3"/>
      <c r="B280" s="3"/>
      <c r="C280" s="16">
        <v>277</v>
      </c>
      <c r="D280" s="104" t="s">
        <v>149</v>
      </c>
      <c r="E280" s="23" t="s">
        <v>368</v>
      </c>
      <c r="F280" s="24" t="s">
        <v>378</v>
      </c>
      <c r="G280" s="97">
        <v>40</v>
      </c>
      <c r="H280" s="97">
        <v>543</v>
      </c>
      <c r="I280" s="97">
        <v>4063475</v>
      </c>
      <c r="J280" s="114">
        <v>7483.379373848987</v>
      </c>
    </row>
    <row r="281" spans="1:10" s="16" customFormat="1" ht="18" customHeight="1">
      <c r="A281" s="3"/>
      <c r="B281" s="3"/>
      <c r="C281" s="16">
        <v>278</v>
      </c>
      <c r="D281" s="52" t="s">
        <v>152</v>
      </c>
      <c r="E281" s="23" t="s">
        <v>373</v>
      </c>
      <c r="F281" s="24" t="s">
        <v>378</v>
      </c>
      <c r="G281" s="44">
        <v>20</v>
      </c>
      <c r="H281" s="44">
        <v>211</v>
      </c>
      <c r="I281" s="44">
        <v>5901750</v>
      </c>
      <c r="J281" s="110">
        <v>27970.379146919433</v>
      </c>
    </row>
    <row r="282" spans="1:10" s="16" customFormat="1" ht="18" customHeight="1">
      <c r="A282" s="3"/>
      <c r="B282" s="3"/>
      <c r="C282" s="16">
        <v>279</v>
      </c>
      <c r="D282" s="104" t="s">
        <v>151</v>
      </c>
      <c r="E282" s="23" t="s">
        <v>373</v>
      </c>
      <c r="F282" s="24" t="s">
        <v>378</v>
      </c>
      <c r="G282" s="97">
        <v>20</v>
      </c>
      <c r="H282" s="97">
        <v>339</v>
      </c>
      <c r="I282" s="97">
        <v>16716500</v>
      </c>
      <c r="J282" s="114">
        <v>49311.20943952802</v>
      </c>
    </row>
    <row r="283" spans="1:10" s="16" customFormat="1" ht="18" customHeight="1">
      <c r="A283" s="3"/>
      <c r="B283" s="3"/>
      <c r="C283" s="16">
        <v>280</v>
      </c>
      <c r="D283" s="104" t="s">
        <v>363</v>
      </c>
      <c r="E283" s="23" t="s">
        <v>373</v>
      </c>
      <c r="F283" s="24" t="s">
        <v>378</v>
      </c>
      <c r="G283" s="97">
        <v>20</v>
      </c>
      <c r="H283" s="97">
        <v>18</v>
      </c>
      <c r="I283" s="97">
        <v>355000</v>
      </c>
      <c r="J283" s="114">
        <v>19722.222222222223</v>
      </c>
    </row>
    <row r="284" spans="1:10" s="16" customFormat="1" ht="18" customHeight="1">
      <c r="A284" s="3"/>
      <c r="B284" s="3"/>
      <c r="C284" s="16">
        <v>281</v>
      </c>
      <c r="D284" s="52" t="s">
        <v>226</v>
      </c>
      <c r="E284" s="23" t="s">
        <v>365</v>
      </c>
      <c r="F284" s="24" t="s">
        <v>378</v>
      </c>
      <c r="G284" s="44">
        <v>30</v>
      </c>
      <c r="H284" s="44">
        <v>393</v>
      </c>
      <c r="I284" s="44">
        <v>4610120</v>
      </c>
      <c r="J284" s="110">
        <v>11730.58524173028</v>
      </c>
    </row>
    <row r="285" spans="1:10" ht="18" customHeight="1">
      <c r="A285" s="6"/>
      <c r="C285" s="16">
        <v>282</v>
      </c>
      <c r="D285" s="99" t="s">
        <v>303</v>
      </c>
      <c r="E285" s="23" t="s">
        <v>372</v>
      </c>
      <c r="F285" s="24" t="s">
        <v>378</v>
      </c>
      <c r="G285" s="44">
        <v>15</v>
      </c>
      <c r="H285" s="44">
        <v>170</v>
      </c>
      <c r="I285" s="44">
        <v>3531050</v>
      </c>
      <c r="J285" s="112">
        <v>20770.882352941175</v>
      </c>
    </row>
    <row r="286" spans="1:10" ht="18" customHeight="1">
      <c r="A286" s="6"/>
      <c r="C286" s="16">
        <v>283</v>
      </c>
      <c r="D286" s="105" t="s">
        <v>155</v>
      </c>
      <c r="E286" s="23" t="s">
        <v>366</v>
      </c>
      <c r="F286" s="24" t="s">
        <v>378</v>
      </c>
      <c r="G286" s="44">
        <v>20</v>
      </c>
      <c r="H286" s="44">
        <v>277</v>
      </c>
      <c r="I286" s="44">
        <v>5280250</v>
      </c>
      <c r="J286" s="112">
        <v>19062.274368231047</v>
      </c>
    </row>
    <row r="287" spans="1:10" ht="18" customHeight="1">
      <c r="A287" s="6"/>
      <c r="C287" s="16">
        <v>284</v>
      </c>
      <c r="D287" s="99" t="s">
        <v>250</v>
      </c>
      <c r="E287" s="23" t="s">
        <v>366</v>
      </c>
      <c r="F287" s="24" t="s">
        <v>378</v>
      </c>
      <c r="G287" s="44">
        <v>10</v>
      </c>
      <c r="H287" s="44">
        <v>127</v>
      </c>
      <c r="I287" s="44">
        <v>2649295</v>
      </c>
      <c r="J287" s="112">
        <v>20860.590551181103</v>
      </c>
    </row>
    <row r="288" spans="1:10" ht="18" customHeight="1">
      <c r="A288" s="6"/>
      <c r="C288" s="16">
        <v>285</v>
      </c>
      <c r="D288" s="102" t="s">
        <v>269</v>
      </c>
      <c r="E288" s="23" t="s">
        <v>370</v>
      </c>
      <c r="F288" s="24" t="s">
        <v>378</v>
      </c>
      <c r="G288" s="44">
        <v>14</v>
      </c>
      <c r="H288" s="44">
        <v>328</v>
      </c>
      <c r="I288" s="44">
        <v>7236184</v>
      </c>
      <c r="J288" s="112">
        <v>22061.536585365855</v>
      </c>
    </row>
    <row r="289" spans="1:10" ht="18" customHeight="1">
      <c r="A289" s="6"/>
      <c r="C289" s="16">
        <v>286</v>
      </c>
      <c r="D289" s="105" t="s">
        <v>284</v>
      </c>
      <c r="E289" s="23" t="s">
        <v>370</v>
      </c>
      <c r="F289" s="24" t="s">
        <v>378</v>
      </c>
      <c r="G289" s="44">
        <v>20</v>
      </c>
      <c r="H289" s="44">
        <v>62</v>
      </c>
      <c r="I289" s="44">
        <v>1625050</v>
      </c>
      <c r="J289" s="112">
        <v>26210.483870967742</v>
      </c>
    </row>
    <row r="290" spans="1:10" ht="18" customHeight="1">
      <c r="A290" s="6"/>
      <c r="C290" s="16">
        <v>287</v>
      </c>
      <c r="D290" s="105" t="s">
        <v>225</v>
      </c>
      <c r="E290" s="23" t="s">
        <v>370</v>
      </c>
      <c r="F290" s="24" t="s">
        <v>378</v>
      </c>
      <c r="G290" s="44">
        <v>10</v>
      </c>
      <c r="H290" s="44">
        <v>99</v>
      </c>
      <c r="I290" s="44">
        <v>581970</v>
      </c>
      <c r="J290" s="112">
        <v>5878.484848484848</v>
      </c>
    </row>
    <row r="291" spans="1:10" ht="18" customHeight="1">
      <c r="A291" s="6"/>
      <c r="C291" s="16">
        <v>288</v>
      </c>
      <c r="D291" s="96" t="s">
        <v>154</v>
      </c>
      <c r="E291" s="23" t="s">
        <v>370</v>
      </c>
      <c r="F291" s="24" t="s">
        <v>378</v>
      </c>
      <c r="G291" s="97">
        <v>20</v>
      </c>
      <c r="H291" s="97">
        <v>201</v>
      </c>
      <c r="I291" s="97">
        <v>3364105</v>
      </c>
      <c r="J291" s="113">
        <v>16736.8407960199</v>
      </c>
    </row>
    <row r="292" spans="1:10" ht="18" customHeight="1">
      <c r="A292" s="6"/>
      <c r="C292" s="16">
        <v>289</v>
      </c>
      <c r="D292" s="96" t="s">
        <v>156</v>
      </c>
      <c r="E292" s="23" t="s">
        <v>371</v>
      </c>
      <c r="F292" s="24" t="s">
        <v>378</v>
      </c>
      <c r="G292" s="97">
        <v>20</v>
      </c>
      <c r="H292" s="97">
        <v>254</v>
      </c>
      <c r="I292" s="97">
        <v>1707320</v>
      </c>
      <c r="J292" s="113">
        <v>6721.7322834645665</v>
      </c>
    </row>
    <row r="293" spans="1:10" ht="18" customHeight="1">
      <c r="A293" s="6"/>
      <c r="C293" s="16">
        <v>290</v>
      </c>
      <c r="D293" s="96" t="s">
        <v>330</v>
      </c>
      <c r="E293" s="23" t="s">
        <v>371</v>
      </c>
      <c r="F293" s="24" t="s">
        <v>378</v>
      </c>
      <c r="G293" s="97">
        <v>20</v>
      </c>
      <c r="H293" s="97">
        <v>273</v>
      </c>
      <c r="I293" s="97">
        <v>2483365</v>
      </c>
      <c r="J293" s="113">
        <v>9096.575091575092</v>
      </c>
    </row>
    <row r="294" spans="1:10" ht="18" customHeight="1">
      <c r="A294" s="6"/>
      <c r="C294" s="16">
        <v>291</v>
      </c>
      <c r="D294" s="96" t="s">
        <v>157</v>
      </c>
      <c r="E294" s="23" t="s">
        <v>371</v>
      </c>
      <c r="F294" s="24" t="s">
        <v>378</v>
      </c>
      <c r="G294" s="97">
        <v>20</v>
      </c>
      <c r="H294" s="97">
        <v>256</v>
      </c>
      <c r="I294" s="97">
        <v>1692070</v>
      </c>
      <c r="J294" s="113">
        <v>6609.6484375</v>
      </c>
    </row>
    <row r="295" spans="1:10" ht="18" customHeight="1" thickBot="1">
      <c r="A295" s="6"/>
      <c r="C295" s="16">
        <v>292</v>
      </c>
      <c r="D295" s="96" t="s">
        <v>153</v>
      </c>
      <c r="E295" s="23" t="s">
        <v>376</v>
      </c>
      <c r="F295" s="24" t="s">
        <v>378</v>
      </c>
      <c r="G295" s="97">
        <v>20</v>
      </c>
      <c r="H295" s="97">
        <v>305</v>
      </c>
      <c r="I295" s="97">
        <v>5470674</v>
      </c>
      <c r="J295" s="113">
        <v>17936.63606557377</v>
      </c>
    </row>
    <row r="296" spans="3:10" ht="18" customHeight="1" thickBot="1" thickTop="1">
      <c r="C296" s="16"/>
      <c r="D296" s="82" t="s">
        <v>1</v>
      </c>
      <c r="E296" s="82"/>
      <c r="F296" s="83"/>
      <c r="G296" s="84">
        <f>SUM(G4:G295)</f>
        <v>6160</v>
      </c>
      <c r="H296" s="84">
        <f>SUM(H4:H295)</f>
        <v>66367</v>
      </c>
      <c r="I296" s="84">
        <f>SUM(I4:I295)</f>
        <v>1159421356.1435897</v>
      </c>
      <c r="J296" s="34">
        <f>I296/H296</f>
        <v>17469.847305793388</v>
      </c>
    </row>
    <row r="297" spans="3:10" ht="14.25" thickTop="1">
      <c r="C297" s="16"/>
      <c r="D297" s="198"/>
      <c r="E297" s="199"/>
      <c r="F297" s="199"/>
      <c r="G297" s="200"/>
      <c r="H297" s="200"/>
      <c r="I297" s="200"/>
      <c r="J297" s="200"/>
    </row>
    <row r="298" spans="3:4" ht="13.5">
      <c r="C298" s="16"/>
      <c r="D298" s="6"/>
    </row>
    <row r="299" ht="13.5">
      <c r="C299" s="16"/>
    </row>
    <row r="300" ht="13.5">
      <c r="C300" s="16"/>
    </row>
    <row r="301" ht="13.5">
      <c r="C301" s="16"/>
    </row>
    <row r="302" ht="13.5">
      <c r="C302" s="16"/>
    </row>
    <row r="303" ht="13.5">
      <c r="C303" s="16"/>
    </row>
    <row r="304" ht="13.5">
      <c r="C304" s="16"/>
    </row>
    <row r="305" ht="13.5">
      <c r="C305" s="16"/>
    </row>
    <row r="306" ht="13.5">
      <c r="C306" s="16"/>
    </row>
    <row r="307" ht="13.5">
      <c r="C307" s="16"/>
    </row>
    <row r="308" ht="13.5">
      <c r="C308" s="16"/>
    </row>
    <row r="309" ht="13.5">
      <c r="C309" s="16"/>
    </row>
    <row r="310" ht="13.5">
      <c r="C310" s="16"/>
    </row>
    <row r="311" ht="13.5">
      <c r="C311" s="16"/>
    </row>
    <row r="312" ht="13.5">
      <c r="C312" s="16"/>
    </row>
    <row r="313" ht="13.5">
      <c r="C313" s="16"/>
    </row>
    <row r="314" ht="13.5">
      <c r="C314" s="16"/>
    </row>
    <row r="315" ht="13.5">
      <c r="C315" s="16"/>
    </row>
    <row r="316" ht="13.5">
      <c r="C316" s="16"/>
    </row>
    <row r="317" ht="13.5">
      <c r="C317" s="16"/>
    </row>
    <row r="318" ht="13.5">
      <c r="C318" s="16"/>
    </row>
    <row r="319" ht="13.5">
      <c r="C319" s="16"/>
    </row>
    <row r="320" ht="13.5">
      <c r="C320" s="16"/>
    </row>
    <row r="321" ht="13.5">
      <c r="C321" s="16"/>
    </row>
    <row r="322" ht="13.5">
      <c r="C322" s="16"/>
    </row>
    <row r="323" ht="13.5">
      <c r="C323" s="16"/>
    </row>
    <row r="324" ht="13.5">
      <c r="C324" s="16"/>
    </row>
    <row r="325" ht="13.5">
      <c r="C325" s="16"/>
    </row>
    <row r="326" ht="13.5">
      <c r="C326" s="16"/>
    </row>
    <row r="327" ht="13.5">
      <c r="C327" s="16"/>
    </row>
    <row r="328" ht="13.5">
      <c r="C328" s="16"/>
    </row>
  </sheetData>
  <sheetProtection/>
  <mergeCells count="3">
    <mergeCell ref="D297:J297"/>
    <mergeCell ref="B1:J1"/>
    <mergeCell ref="I2:J2"/>
  </mergeCells>
  <dataValidations count="1">
    <dataValidation allowBlank="1" showInputMessage="1" showErrorMessage="1" imeMode="on" sqref="D32"/>
  </dataValidations>
  <printOptions/>
  <pageMargins left="0.7" right="0.7" top="0.75" bottom="0.75" header="0.3" footer="0.3"/>
  <pageSetup horizontalDpi="600" verticalDpi="600" orientation="portrait" paperSize="9" scale="76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J328"/>
  <sheetViews>
    <sheetView view="pageBreakPreview" zoomScaleSheetLayoutView="100" zoomScalePageLayoutView="0" workbookViewId="0" topLeftCell="B1">
      <selection activeCell="D123" sqref="D4:D295"/>
    </sheetView>
  </sheetViews>
  <sheetFormatPr defaultColWidth="9.00390625" defaultRowHeight="13.5"/>
  <cols>
    <col min="1" max="1" width="1.625" style="3" hidden="1" customWidth="1"/>
    <col min="2" max="2" width="1.625" style="3" customWidth="1"/>
    <col min="3" max="3" width="4.125" style="3" customWidth="1"/>
    <col min="4" max="4" width="38.75390625" style="3" customWidth="1"/>
    <col min="5" max="5" width="16.625" style="8" customWidth="1"/>
    <col min="6" max="6" width="16.625" style="3" customWidth="1"/>
    <col min="7" max="8" width="7.125" style="9" customWidth="1"/>
    <col min="9" max="9" width="13.125" style="9" customWidth="1"/>
    <col min="10" max="10" width="11.625" style="9" customWidth="1"/>
    <col min="11" max="16384" width="9.00390625" style="3" customWidth="1"/>
  </cols>
  <sheetData>
    <row r="1" spans="2:10" ht="19.5" customHeight="1">
      <c r="B1" s="187" t="s">
        <v>228</v>
      </c>
      <c r="C1" s="188"/>
      <c r="D1" s="188"/>
      <c r="E1" s="188"/>
      <c r="F1" s="188"/>
      <c r="G1" s="188"/>
      <c r="H1" s="188"/>
      <c r="I1" s="188"/>
      <c r="J1" s="188"/>
    </row>
    <row r="2" spans="9:10" ht="13.5">
      <c r="I2" s="184" t="s">
        <v>2</v>
      </c>
      <c r="J2" s="185"/>
    </row>
    <row r="3" spans="4:10" ht="34.5" customHeight="1" thickBot="1">
      <c r="D3" s="60" t="s">
        <v>8</v>
      </c>
      <c r="E3" s="61" t="s">
        <v>9</v>
      </c>
      <c r="F3" s="61" t="s">
        <v>10</v>
      </c>
      <c r="G3" s="55" t="s">
        <v>11</v>
      </c>
      <c r="H3" s="56" t="s">
        <v>24</v>
      </c>
      <c r="I3" s="55" t="s">
        <v>12</v>
      </c>
      <c r="J3" s="62" t="s">
        <v>23</v>
      </c>
    </row>
    <row r="4" spans="1:10" s="16" customFormat="1" ht="18" customHeight="1" thickTop="1">
      <c r="A4" s="3"/>
      <c r="B4" s="3"/>
      <c r="C4" s="16">
        <v>1</v>
      </c>
      <c r="D4" s="63" t="s">
        <v>229</v>
      </c>
      <c r="E4" s="38" t="s">
        <v>181</v>
      </c>
      <c r="F4" s="39" t="s">
        <v>378</v>
      </c>
      <c r="G4" s="64">
        <v>12</v>
      </c>
      <c r="H4" s="64">
        <v>203</v>
      </c>
      <c r="I4" s="64">
        <v>1814340</v>
      </c>
      <c r="J4" s="40">
        <v>8937.635467980295</v>
      </c>
    </row>
    <row r="5" spans="1:10" s="16" customFormat="1" ht="18" customHeight="1">
      <c r="A5" s="3"/>
      <c r="B5" s="3"/>
      <c r="C5" s="16">
        <v>2</v>
      </c>
      <c r="D5" s="28" t="s">
        <v>230</v>
      </c>
      <c r="E5" s="23" t="s">
        <v>191</v>
      </c>
      <c r="F5" s="24" t="s">
        <v>378</v>
      </c>
      <c r="G5" s="46">
        <v>20</v>
      </c>
      <c r="H5" s="46">
        <v>240</v>
      </c>
      <c r="I5" s="46">
        <v>4505640</v>
      </c>
      <c r="J5" s="41">
        <v>18773.5</v>
      </c>
    </row>
    <row r="6" spans="1:10" s="16" customFormat="1" ht="18" customHeight="1">
      <c r="A6" s="3"/>
      <c r="B6" s="3"/>
      <c r="C6" s="16">
        <v>3</v>
      </c>
      <c r="D6" s="29" t="s">
        <v>219</v>
      </c>
      <c r="E6" s="23" t="s">
        <v>197</v>
      </c>
      <c r="F6" s="24" t="s">
        <v>378</v>
      </c>
      <c r="G6" s="46">
        <v>20</v>
      </c>
      <c r="H6" s="46">
        <v>81</v>
      </c>
      <c r="I6" s="46">
        <v>1556780</v>
      </c>
      <c r="J6" s="41">
        <v>19219.506172839505</v>
      </c>
    </row>
    <row r="7" spans="1:10" s="16" customFormat="1" ht="18" customHeight="1">
      <c r="A7" s="3"/>
      <c r="B7" s="3"/>
      <c r="C7" s="16">
        <v>4</v>
      </c>
      <c r="D7" s="28" t="s">
        <v>76</v>
      </c>
      <c r="E7" s="23" t="s">
        <v>181</v>
      </c>
      <c r="F7" s="24" t="s">
        <v>378</v>
      </c>
      <c r="G7" s="46">
        <v>20</v>
      </c>
      <c r="H7" s="46">
        <v>251</v>
      </c>
      <c r="I7" s="46">
        <v>2831135</v>
      </c>
      <c r="J7" s="41">
        <v>11279.422310756972</v>
      </c>
    </row>
    <row r="8" spans="1:10" s="16" customFormat="1" ht="18" customHeight="1">
      <c r="A8" s="3"/>
      <c r="B8" s="3"/>
      <c r="C8" s="16">
        <v>5</v>
      </c>
      <c r="D8" s="29" t="s">
        <v>231</v>
      </c>
      <c r="E8" s="23" t="s">
        <v>183</v>
      </c>
      <c r="F8" s="24" t="s">
        <v>378</v>
      </c>
      <c r="G8" s="46">
        <v>20</v>
      </c>
      <c r="H8" s="46">
        <v>14</v>
      </c>
      <c r="I8" s="46">
        <v>98000</v>
      </c>
      <c r="J8" s="41">
        <v>7000</v>
      </c>
    </row>
    <row r="9" spans="1:10" s="16" customFormat="1" ht="18" customHeight="1">
      <c r="A9" s="3"/>
      <c r="B9" s="3"/>
      <c r="C9" s="16">
        <v>6</v>
      </c>
      <c r="D9" s="29" t="s">
        <v>232</v>
      </c>
      <c r="E9" s="23" t="s">
        <v>183</v>
      </c>
      <c r="F9" s="24" t="s">
        <v>378</v>
      </c>
      <c r="G9" s="46">
        <v>20</v>
      </c>
      <c r="H9" s="46">
        <v>1</v>
      </c>
      <c r="I9" s="46">
        <v>7000</v>
      </c>
      <c r="J9" s="41">
        <v>7000</v>
      </c>
    </row>
    <row r="10" spans="1:10" s="16" customFormat="1" ht="18" customHeight="1">
      <c r="A10" s="3"/>
      <c r="B10" s="3"/>
      <c r="C10" s="16">
        <v>7</v>
      </c>
      <c r="D10" s="29" t="s">
        <v>233</v>
      </c>
      <c r="E10" s="23" t="s">
        <v>223</v>
      </c>
      <c r="F10" s="24" t="s">
        <v>378</v>
      </c>
      <c r="G10" s="46">
        <v>20</v>
      </c>
      <c r="H10" s="46">
        <v>235</v>
      </c>
      <c r="I10" s="46">
        <v>9935695</v>
      </c>
      <c r="J10" s="41">
        <v>42279.55319148936</v>
      </c>
    </row>
    <row r="11" spans="1:10" s="16" customFormat="1" ht="18" customHeight="1">
      <c r="A11" s="3"/>
      <c r="B11" s="3"/>
      <c r="C11" s="16">
        <v>8</v>
      </c>
      <c r="D11" s="52" t="s">
        <v>234</v>
      </c>
      <c r="E11" s="23" t="s">
        <v>185</v>
      </c>
      <c r="F11" s="24" t="s">
        <v>378</v>
      </c>
      <c r="G11" s="46">
        <v>20</v>
      </c>
      <c r="H11" s="46">
        <v>235</v>
      </c>
      <c r="I11" s="46">
        <v>2876600</v>
      </c>
      <c r="J11" s="41">
        <v>12240.851063829787</v>
      </c>
    </row>
    <row r="12" spans="1:10" s="16" customFormat="1" ht="18" customHeight="1">
      <c r="A12" s="3"/>
      <c r="B12" s="3"/>
      <c r="C12" s="16">
        <v>9</v>
      </c>
      <c r="D12" s="58" t="s">
        <v>206</v>
      </c>
      <c r="E12" s="23" t="s">
        <v>181</v>
      </c>
      <c r="F12" s="24" t="s">
        <v>378</v>
      </c>
      <c r="G12" s="46">
        <v>20</v>
      </c>
      <c r="H12" s="46">
        <v>421</v>
      </c>
      <c r="I12" s="46">
        <v>9046777</v>
      </c>
      <c r="J12" s="41">
        <v>21488.781472684084</v>
      </c>
    </row>
    <row r="13" spans="1:10" s="16" customFormat="1" ht="18" customHeight="1">
      <c r="A13" s="3"/>
      <c r="B13" s="3"/>
      <c r="C13" s="16">
        <v>10</v>
      </c>
      <c r="D13" s="52" t="s">
        <v>79</v>
      </c>
      <c r="E13" s="23" t="s">
        <v>181</v>
      </c>
      <c r="F13" s="24" t="s">
        <v>378</v>
      </c>
      <c r="G13" s="46">
        <v>20</v>
      </c>
      <c r="H13" s="46">
        <v>448</v>
      </c>
      <c r="I13" s="46">
        <v>8995135</v>
      </c>
      <c r="J13" s="41">
        <v>20078.426339285714</v>
      </c>
    </row>
    <row r="14" spans="1:10" s="16" customFormat="1" ht="18" customHeight="1">
      <c r="A14" s="3"/>
      <c r="B14" s="3"/>
      <c r="C14" s="16">
        <v>11</v>
      </c>
      <c r="D14" s="51" t="s">
        <v>93</v>
      </c>
      <c r="E14" s="23" t="s">
        <v>188</v>
      </c>
      <c r="F14" s="24" t="s">
        <v>378</v>
      </c>
      <c r="G14" s="46">
        <v>14</v>
      </c>
      <c r="H14" s="46">
        <v>135</v>
      </c>
      <c r="I14" s="46">
        <v>3086552</v>
      </c>
      <c r="J14" s="41">
        <v>22863.348148148147</v>
      </c>
    </row>
    <row r="15" spans="1:10" s="16" customFormat="1" ht="18" customHeight="1">
      <c r="A15" s="3"/>
      <c r="B15" s="3"/>
      <c r="C15" s="16">
        <v>12</v>
      </c>
      <c r="D15" s="51" t="s">
        <v>84</v>
      </c>
      <c r="E15" s="23" t="s">
        <v>181</v>
      </c>
      <c r="F15" s="24" t="s">
        <v>378</v>
      </c>
      <c r="G15" s="46">
        <v>20</v>
      </c>
      <c r="H15" s="46">
        <v>123</v>
      </c>
      <c r="I15" s="46">
        <v>615250</v>
      </c>
      <c r="J15" s="41">
        <v>5002.032520325203</v>
      </c>
    </row>
    <row r="16" spans="1:10" s="16" customFormat="1" ht="18" customHeight="1">
      <c r="A16" s="3"/>
      <c r="B16" s="3"/>
      <c r="C16" s="16">
        <v>13</v>
      </c>
      <c r="D16" s="51" t="s">
        <v>235</v>
      </c>
      <c r="E16" s="23" t="s">
        <v>181</v>
      </c>
      <c r="F16" s="24" t="s">
        <v>378</v>
      </c>
      <c r="G16" s="46">
        <v>20</v>
      </c>
      <c r="H16" s="46">
        <v>387</v>
      </c>
      <c r="I16" s="46">
        <v>4357100</v>
      </c>
      <c r="J16" s="41">
        <v>11258.656330749354</v>
      </c>
    </row>
    <row r="17" spans="1:10" s="16" customFormat="1" ht="18" customHeight="1">
      <c r="A17" s="3"/>
      <c r="B17" s="3"/>
      <c r="C17" s="16">
        <v>14</v>
      </c>
      <c r="D17" s="58" t="s">
        <v>171</v>
      </c>
      <c r="E17" s="23" t="s">
        <v>193</v>
      </c>
      <c r="F17" s="24" t="s">
        <v>378</v>
      </c>
      <c r="G17" s="46">
        <v>20</v>
      </c>
      <c r="H17" s="46">
        <v>166</v>
      </c>
      <c r="I17" s="46">
        <v>2121250</v>
      </c>
      <c r="J17" s="41">
        <v>12778.614457831325</v>
      </c>
    </row>
    <row r="18" spans="1:10" s="16" customFormat="1" ht="18" customHeight="1">
      <c r="A18" s="3"/>
      <c r="B18" s="3"/>
      <c r="C18" s="16">
        <v>15</v>
      </c>
      <c r="D18" s="51" t="s">
        <v>236</v>
      </c>
      <c r="E18" s="23" t="s">
        <v>191</v>
      </c>
      <c r="F18" s="24" t="s">
        <v>378</v>
      </c>
      <c r="G18" s="46">
        <v>20</v>
      </c>
      <c r="H18" s="46">
        <v>211</v>
      </c>
      <c r="I18" s="46">
        <v>1724401</v>
      </c>
      <c r="J18" s="41">
        <v>8172.5165876777255</v>
      </c>
    </row>
    <row r="19" spans="1:10" s="16" customFormat="1" ht="18" customHeight="1">
      <c r="A19" s="3"/>
      <c r="B19" s="3"/>
      <c r="C19" s="16">
        <v>16</v>
      </c>
      <c r="D19" s="52" t="s">
        <v>162</v>
      </c>
      <c r="E19" s="23" t="s">
        <v>220</v>
      </c>
      <c r="F19" s="24" t="s">
        <v>378</v>
      </c>
      <c r="G19" s="46">
        <v>20</v>
      </c>
      <c r="H19" s="46">
        <v>306</v>
      </c>
      <c r="I19" s="46">
        <v>3037180</v>
      </c>
      <c r="J19" s="41">
        <v>9925.424836601307</v>
      </c>
    </row>
    <row r="20" spans="1:10" s="16" customFormat="1" ht="18" customHeight="1">
      <c r="A20" s="3"/>
      <c r="B20" s="3"/>
      <c r="C20" s="16">
        <v>17</v>
      </c>
      <c r="D20" s="52" t="s">
        <v>237</v>
      </c>
      <c r="E20" s="23" t="s">
        <v>181</v>
      </c>
      <c r="F20" s="24" t="s">
        <v>378</v>
      </c>
      <c r="G20" s="46">
        <v>20</v>
      </c>
      <c r="H20" s="46">
        <v>242</v>
      </c>
      <c r="I20" s="46">
        <v>3098460</v>
      </c>
      <c r="J20" s="41">
        <v>12803.553719008265</v>
      </c>
    </row>
    <row r="21" spans="1:10" s="16" customFormat="1" ht="18" customHeight="1">
      <c r="A21" s="3"/>
      <c r="B21" s="3"/>
      <c r="C21" s="16">
        <v>18</v>
      </c>
      <c r="D21" s="51" t="s">
        <v>238</v>
      </c>
      <c r="E21" s="23" t="s">
        <v>181</v>
      </c>
      <c r="F21" s="24" t="s">
        <v>378</v>
      </c>
      <c r="G21" s="46">
        <v>20</v>
      </c>
      <c r="H21" s="46">
        <v>208</v>
      </c>
      <c r="I21" s="46">
        <v>2272107</v>
      </c>
      <c r="J21" s="41">
        <v>10923.591346153846</v>
      </c>
    </row>
    <row r="22" spans="1:10" s="16" customFormat="1" ht="18" customHeight="1">
      <c r="A22" s="3"/>
      <c r="B22" s="3"/>
      <c r="C22" s="16">
        <v>19</v>
      </c>
      <c r="D22" s="51" t="s">
        <v>239</v>
      </c>
      <c r="E22" s="23" t="s">
        <v>216</v>
      </c>
      <c r="F22" s="24" t="s">
        <v>378</v>
      </c>
      <c r="G22" s="46">
        <v>20</v>
      </c>
      <c r="H22" s="46">
        <v>218</v>
      </c>
      <c r="I22" s="46">
        <v>3117150</v>
      </c>
      <c r="J22" s="41">
        <v>14298.853211009175</v>
      </c>
    </row>
    <row r="23" spans="1:10" s="16" customFormat="1" ht="18" customHeight="1">
      <c r="A23" s="3"/>
      <c r="B23" s="3"/>
      <c r="C23" s="16">
        <v>20</v>
      </c>
      <c r="D23" s="51" t="s">
        <v>48</v>
      </c>
      <c r="E23" s="23" t="s">
        <v>197</v>
      </c>
      <c r="F23" s="24" t="s">
        <v>378</v>
      </c>
      <c r="G23" s="46">
        <v>24</v>
      </c>
      <c r="H23" s="46">
        <v>378</v>
      </c>
      <c r="I23" s="46">
        <v>12131185</v>
      </c>
      <c r="J23" s="41">
        <v>32093.08201058201</v>
      </c>
    </row>
    <row r="24" spans="1:10" s="16" customFormat="1" ht="18" customHeight="1">
      <c r="A24" s="3"/>
      <c r="B24" s="3"/>
      <c r="C24" s="16">
        <v>21</v>
      </c>
      <c r="D24" s="52" t="s">
        <v>177</v>
      </c>
      <c r="E24" s="23" t="s">
        <v>181</v>
      </c>
      <c r="F24" s="24" t="s">
        <v>378</v>
      </c>
      <c r="G24" s="46">
        <v>20</v>
      </c>
      <c r="H24" s="46">
        <v>401</v>
      </c>
      <c r="I24" s="46">
        <v>4854014</v>
      </c>
      <c r="J24" s="41">
        <v>12104.773067331671</v>
      </c>
    </row>
    <row r="25" spans="1:10" s="16" customFormat="1" ht="18" customHeight="1">
      <c r="A25" s="3"/>
      <c r="B25" s="3"/>
      <c r="C25" s="16">
        <v>22</v>
      </c>
      <c r="D25" s="28" t="s">
        <v>115</v>
      </c>
      <c r="E25" s="23" t="s">
        <v>186</v>
      </c>
      <c r="F25" s="24" t="s">
        <v>378</v>
      </c>
      <c r="G25" s="46">
        <v>20</v>
      </c>
      <c r="H25" s="46">
        <v>482</v>
      </c>
      <c r="I25" s="46">
        <v>6910400</v>
      </c>
      <c r="J25" s="41">
        <v>14336.929460580914</v>
      </c>
    </row>
    <row r="26" spans="1:10" s="16" customFormat="1" ht="18" customHeight="1">
      <c r="A26" s="3"/>
      <c r="B26" s="3"/>
      <c r="C26" s="16">
        <v>23</v>
      </c>
      <c r="D26" s="28" t="s">
        <v>133</v>
      </c>
      <c r="E26" s="23" t="s">
        <v>186</v>
      </c>
      <c r="F26" s="24" t="s">
        <v>378</v>
      </c>
      <c r="G26" s="46">
        <v>20</v>
      </c>
      <c r="H26" s="46">
        <v>365</v>
      </c>
      <c r="I26" s="46">
        <v>9472875</v>
      </c>
      <c r="J26" s="41">
        <v>25953.08219178082</v>
      </c>
    </row>
    <row r="27" spans="1:10" s="16" customFormat="1" ht="18" customHeight="1">
      <c r="A27" s="3"/>
      <c r="B27" s="3"/>
      <c r="C27" s="16">
        <v>24</v>
      </c>
      <c r="D27" s="28" t="s">
        <v>173</v>
      </c>
      <c r="E27" s="23" t="s">
        <v>183</v>
      </c>
      <c r="F27" s="24" t="s">
        <v>378</v>
      </c>
      <c r="G27" s="46">
        <v>20</v>
      </c>
      <c r="H27" s="46">
        <v>244</v>
      </c>
      <c r="I27" s="46">
        <v>2219280</v>
      </c>
      <c r="J27" s="41">
        <v>9095.409836065573</v>
      </c>
    </row>
    <row r="28" spans="1:10" s="16" customFormat="1" ht="18" customHeight="1">
      <c r="A28" s="3"/>
      <c r="B28" s="3"/>
      <c r="C28" s="16">
        <v>25</v>
      </c>
      <c r="D28" s="28" t="s">
        <v>107</v>
      </c>
      <c r="E28" s="23" t="s">
        <v>200</v>
      </c>
      <c r="F28" s="24" t="s">
        <v>378</v>
      </c>
      <c r="G28" s="46">
        <v>20</v>
      </c>
      <c r="H28" s="46">
        <v>301</v>
      </c>
      <c r="I28" s="46">
        <v>4681610</v>
      </c>
      <c r="J28" s="41">
        <v>15553.521594684385</v>
      </c>
    </row>
    <row r="29" spans="1:10" s="16" customFormat="1" ht="18" customHeight="1">
      <c r="A29" s="3"/>
      <c r="B29" s="3"/>
      <c r="C29" s="16">
        <v>26</v>
      </c>
      <c r="D29" s="29" t="s">
        <v>240</v>
      </c>
      <c r="E29" s="23" t="s">
        <v>181</v>
      </c>
      <c r="F29" s="24" t="s">
        <v>378</v>
      </c>
      <c r="G29" s="46">
        <v>20</v>
      </c>
      <c r="H29" s="46">
        <v>343</v>
      </c>
      <c r="I29" s="46">
        <v>2101459</v>
      </c>
      <c r="J29" s="41">
        <v>6126.702623906705</v>
      </c>
    </row>
    <row r="30" spans="1:10" s="16" customFormat="1" ht="18" customHeight="1">
      <c r="A30" s="3"/>
      <c r="B30" s="3"/>
      <c r="C30" s="16">
        <v>27</v>
      </c>
      <c r="D30" s="28" t="s">
        <v>26</v>
      </c>
      <c r="E30" s="23" t="s">
        <v>181</v>
      </c>
      <c r="F30" s="24" t="s">
        <v>378</v>
      </c>
      <c r="G30" s="46">
        <v>20</v>
      </c>
      <c r="H30" s="46">
        <v>341</v>
      </c>
      <c r="I30" s="46">
        <v>10076291</v>
      </c>
      <c r="J30" s="41">
        <v>29549.240469208213</v>
      </c>
    </row>
    <row r="31" spans="1:10" s="16" customFormat="1" ht="18" customHeight="1">
      <c r="A31" s="3"/>
      <c r="B31" s="3"/>
      <c r="C31" s="16">
        <v>28</v>
      </c>
      <c r="D31" s="28" t="s">
        <v>215</v>
      </c>
      <c r="E31" s="23" t="s">
        <v>190</v>
      </c>
      <c r="F31" s="24" t="s">
        <v>378</v>
      </c>
      <c r="G31" s="46">
        <v>20</v>
      </c>
      <c r="H31" s="46">
        <v>229</v>
      </c>
      <c r="I31" s="46">
        <v>3408010</v>
      </c>
      <c r="J31" s="41">
        <v>14882.139737991267</v>
      </c>
    </row>
    <row r="32" spans="1:10" s="16" customFormat="1" ht="18" customHeight="1">
      <c r="A32" s="3"/>
      <c r="B32" s="3"/>
      <c r="C32" s="16">
        <v>29</v>
      </c>
      <c r="D32" s="29" t="s">
        <v>241</v>
      </c>
      <c r="E32" s="23" t="s">
        <v>189</v>
      </c>
      <c r="F32" s="24" t="s">
        <v>378</v>
      </c>
      <c r="G32" s="46">
        <v>20</v>
      </c>
      <c r="H32" s="46">
        <v>113</v>
      </c>
      <c r="I32" s="46">
        <v>752850</v>
      </c>
      <c r="J32" s="41">
        <v>6662.3893805309735</v>
      </c>
    </row>
    <row r="33" spans="1:10" s="16" customFormat="1" ht="18" customHeight="1">
      <c r="A33" s="3"/>
      <c r="B33" s="3"/>
      <c r="C33" s="16">
        <v>30</v>
      </c>
      <c r="D33" s="28" t="s">
        <v>138</v>
      </c>
      <c r="E33" s="23" t="s">
        <v>185</v>
      </c>
      <c r="F33" s="24" t="s">
        <v>378</v>
      </c>
      <c r="G33" s="46">
        <v>10</v>
      </c>
      <c r="H33" s="46">
        <v>68</v>
      </c>
      <c r="I33" s="46">
        <v>758190</v>
      </c>
      <c r="J33" s="41">
        <v>11149.85294117647</v>
      </c>
    </row>
    <row r="34" spans="1:10" s="16" customFormat="1" ht="18" customHeight="1">
      <c r="A34" s="3"/>
      <c r="B34" s="3"/>
      <c r="C34" s="16">
        <v>31</v>
      </c>
      <c r="D34" s="28" t="s">
        <v>242</v>
      </c>
      <c r="E34" s="23" t="s">
        <v>188</v>
      </c>
      <c r="F34" s="24" t="s">
        <v>378</v>
      </c>
      <c r="G34" s="46">
        <v>20</v>
      </c>
      <c r="H34" s="46">
        <v>106</v>
      </c>
      <c r="I34" s="46">
        <v>2553462</v>
      </c>
      <c r="J34" s="41">
        <v>24089.264150943396</v>
      </c>
    </row>
    <row r="35" spans="1:10" s="16" customFormat="1" ht="18" customHeight="1">
      <c r="A35" s="3"/>
      <c r="B35" s="3"/>
      <c r="C35" s="16">
        <v>32</v>
      </c>
      <c r="D35" s="29" t="s">
        <v>175</v>
      </c>
      <c r="E35" s="23" t="s">
        <v>183</v>
      </c>
      <c r="F35" s="24" t="s">
        <v>378</v>
      </c>
      <c r="G35" s="46">
        <v>20</v>
      </c>
      <c r="H35" s="46">
        <v>280</v>
      </c>
      <c r="I35" s="46">
        <v>7027729</v>
      </c>
      <c r="J35" s="41">
        <v>25099.032142857144</v>
      </c>
    </row>
    <row r="36" spans="1:10" s="16" customFormat="1" ht="18" customHeight="1">
      <c r="A36" s="3"/>
      <c r="B36" s="3"/>
      <c r="C36" s="16">
        <v>33</v>
      </c>
      <c r="D36" s="28" t="s">
        <v>39</v>
      </c>
      <c r="E36" s="23" t="s">
        <v>181</v>
      </c>
      <c r="F36" s="24" t="s">
        <v>378</v>
      </c>
      <c r="G36" s="46">
        <v>15</v>
      </c>
      <c r="H36" s="46">
        <v>157</v>
      </c>
      <c r="I36" s="46">
        <v>3620256</v>
      </c>
      <c r="J36" s="41">
        <v>23058.95541401274</v>
      </c>
    </row>
    <row r="37" spans="1:10" s="16" customFormat="1" ht="18" customHeight="1">
      <c r="A37" s="3"/>
      <c r="B37" s="3"/>
      <c r="C37" s="16">
        <v>34</v>
      </c>
      <c r="D37" s="29" t="s">
        <v>166</v>
      </c>
      <c r="E37" s="23" t="s">
        <v>193</v>
      </c>
      <c r="F37" s="24" t="s">
        <v>378</v>
      </c>
      <c r="G37" s="46">
        <v>20</v>
      </c>
      <c r="H37" s="46">
        <v>313</v>
      </c>
      <c r="I37" s="46">
        <v>6809190</v>
      </c>
      <c r="J37" s="41">
        <v>21754.600638977638</v>
      </c>
    </row>
    <row r="38" spans="1:10" s="16" customFormat="1" ht="18" customHeight="1">
      <c r="A38" s="3"/>
      <c r="B38" s="3"/>
      <c r="C38" s="16">
        <v>35</v>
      </c>
      <c r="D38" s="28" t="s">
        <v>155</v>
      </c>
      <c r="E38" s="23" t="s">
        <v>366</v>
      </c>
      <c r="F38" s="24" t="s">
        <v>378</v>
      </c>
      <c r="G38" s="46">
        <v>20</v>
      </c>
      <c r="H38" s="46">
        <v>277</v>
      </c>
      <c r="I38" s="46">
        <v>5280250</v>
      </c>
      <c r="J38" s="41">
        <v>19062.274368231047</v>
      </c>
    </row>
    <row r="39" spans="1:10" s="16" customFormat="1" ht="18" customHeight="1">
      <c r="A39" s="3"/>
      <c r="B39" s="3"/>
      <c r="C39" s="16">
        <v>36</v>
      </c>
      <c r="D39" s="29" t="s">
        <v>168</v>
      </c>
      <c r="E39" s="23" t="s">
        <v>193</v>
      </c>
      <c r="F39" s="24" t="s">
        <v>378</v>
      </c>
      <c r="G39" s="46">
        <v>20</v>
      </c>
      <c r="H39" s="46">
        <v>145</v>
      </c>
      <c r="I39" s="46">
        <v>2447500</v>
      </c>
      <c r="J39" s="41">
        <v>16879.310344827587</v>
      </c>
    </row>
    <row r="40" spans="1:10" s="16" customFormat="1" ht="18" customHeight="1">
      <c r="A40" s="3"/>
      <c r="B40" s="3"/>
      <c r="C40" s="16">
        <v>37</v>
      </c>
      <c r="D40" s="28" t="s">
        <v>207</v>
      </c>
      <c r="E40" s="23" t="s">
        <v>181</v>
      </c>
      <c r="F40" s="24" t="s">
        <v>378</v>
      </c>
      <c r="G40" s="46">
        <v>40</v>
      </c>
      <c r="H40" s="46">
        <v>155</v>
      </c>
      <c r="I40" s="46">
        <v>2854400</v>
      </c>
      <c r="J40" s="41">
        <v>18415.483870967742</v>
      </c>
    </row>
    <row r="41" spans="1:10" s="16" customFormat="1" ht="18" customHeight="1">
      <c r="A41" s="3"/>
      <c r="B41" s="3"/>
      <c r="C41" s="16">
        <v>38</v>
      </c>
      <c r="D41" s="28" t="s">
        <v>243</v>
      </c>
      <c r="E41" s="23" t="s">
        <v>181</v>
      </c>
      <c r="F41" s="24" t="s">
        <v>378</v>
      </c>
      <c r="G41" s="46">
        <v>20</v>
      </c>
      <c r="H41" s="46">
        <v>178</v>
      </c>
      <c r="I41" s="46">
        <v>2710117.9</v>
      </c>
      <c r="J41" s="41">
        <v>15225.381460674156</v>
      </c>
    </row>
    <row r="42" spans="1:10" s="16" customFormat="1" ht="18" customHeight="1">
      <c r="A42" s="3"/>
      <c r="B42" s="3"/>
      <c r="C42" s="16">
        <v>39</v>
      </c>
      <c r="D42" s="52" t="s">
        <v>204</v>
      </c>
      <c r="E42" s="23" t="s">
        <v>181</v>
      </c>
      <c r="F42" s="24" t="s">
        <v>378</v>
      </c>
      <c r="G42" s="46">
        <v>20</v>
      </c>
      <c r="H42" s="46">
        <v>231</v>
      </c>
      <c r="I42" s="46">
        <v>2571803</v>
      </c>
      <c r="J42" s="57">
        <v>11133.34632034632</v>
      </c>
    </row>
    <row r="43" spans="1:10" s="16" customFormat="1" ht="18" customHeight="1">
      <c r="A43" s="3"/>
      <c r="B43" s="3"/>
      <c r="C43" s="16">
        <v>40</v>
      </c>
      <c r="D43" s="51" t="s">
        <v>109</v>
      </c>
      <c r="E43" s="23" t="s">
        <v>200</v>
      </c>
      <c r="F43" s="24" t="s">
        <v>378</v>
      </c>
      <c r="G43" s="46">
        <v>20</v>
      </c>
      <c r="H43" s="46">
        <v>241</v>
      </c>
      <c r="I43" s="46">
        <v>3443800</v>
      </c>
      <c r="J43" s="41">
        <v>14289.626556016598</v>
      </c>
    </row>
    <row r="44" spans="1:10" s="16" customFormat="1" ht="18" customHeight="1">
      <c r="A44" s="3"/>
      <c r="B44" s="3"/>
      <c r="C44" s="16">
        <v>41</v>
      </c>
      <c r="D44" s="51" t="s">
        <v>163</v>
      </c>
      <c r="E44" s="23" t="s">
        <v>220</v>
      </c>
      <c r="F44" s="24" t="s">
        <v>378</v>
      </c>
      <c r="G44" s="46">
        <v>20</v>
      </c>
      <c r="H44" s="46">
        <v>314</v>
      </c>
      <c r="I44" s="46">
        <v>7090532</v>
      </c>
      <c r="J44" s="41">
        <v>22581.31210191083</v>
      </c>
    </row>
    <row r="45" spans="1:10" s="16" customFormat="1" ht="18" customHeight="1">
      <c r="A45" s="3"/>
      <c r="B45" s="3"/>
      <c r="C45" s="16">
        <v>42</v>
      </c>
      <c r="D45" s="52" t="s">
        <v>218</v>
      </c>
      <c r="E45" s="23" t="s">
        <v>185</v>
      </c>
      <c r="F45" s="24" t="s">
        <v>378</v>
      </c>
      <c r="G45" s="46">
        <v>10</v>
      </c>
      <c r="H45" s="46">
        <v>82</v>
      </c>
      <c r="I45" s="46">
        <v>1106680</v>
      </c>
      <c r="J45" s="41">
        <v>13496.09756097561</v>
      </c>
    </row>
    <row r="46" spans="1:10" s="16" customFormat="1" ht="18" customHeight="1">
      <c r="A46" s="3"/>
      <c r="B46" s="3"/>
      <c r="C46" s="16">
        <v>43</v>
      </c>
      <c r="D46" s="51" t="s">
        <v>244</v>
      </c>
      <c r="E46" s="23" t="s">
        <v>181</v>
      </c>
      <c r="F46" s="24" t="s">
        <v>378</v>
      </c>
      <c r="G46" s="46">
        <v>20</v>
      </c>
      <c r="H46" s="46">
        <v>249</v>
      </c>
      <c r="I46" s="46">
        <v>2119025</v>
      </c>
      <c r="J46" s="41">
        <v>8510.140562248997</v>
      </c>
    </row>
    <row r="47" spans="1:10" s="16" customFormat="1" ht="18" customHeight="1">
      <c r="A47" s="3"/>
      <c r="B47" s="3"/>
      <c r="C47" s="16">
        <v>44</v>
      </c>
      <c r="D47" s="51" t="s">
        <v>196</v>
      </c>
      <c r="E47" s="23" t="s">
        <v>367</v>
      </c>
      <c r="F47" s="24" t="s">
        <v>378</v>
      </c>
      <c r="G47" s="46">
        <v>10</v>
      </c>
      <c r="H47" s="46">
        <v>51</v>
      </c>
      <c r="I47" s="46">
        <v>1124901</v>
      </c>
      <c r="J47" s="41">
        <v>22056.882352941175</v>
      </c>
    </row>
    <row r="48" spans="1:10" s="16" customFormat="1" ht="18" customHeight="1">
      <c r="A48" s="3"/>
      <c r="B48" s="3"/>
      <c r="C48" s="16">
        <v>45</v>
      </c>
      <c r="D48" s="52" t="s">
        <v>131</v>
      </c>
      <c r="E48" s="23" t="s">
        <v>216</v>
      </c>
      <c r="F48" s="24" t="s">
        <v>378</v>
      </c>
      <c r="G48" s="46">
        <v>20</v>
      </c>
      <c r="H48" s="46">
        <v>204</v>
      </c>
      <c r="I48" s="46">
        <v>3353355</v>
      </c>
      <c r="J48" s="41">
        <v>16438.014705882353</v>
      </c>
    </row>
    <row r="49" spans="1:10" s="16" customFormat="1" ht="18" customHeight="1">
      <c r="A49" s="3"/>
      <c r="B49" s="3"/>
      <c r="C49" s="16">
        <v>46</v>
      </c>
      <c r="D49" s="51" t="s">
        <v>245</v>
      </c>
      <c r="E49" s="23" t="s">
        <v>223</v>
      </c>
      <c r="F49" s="24" t="s">
        <v>378</v>
      </c>
      <c r="G49" s="46">
        <v>10</v>
      </c>
      <c r="H49" s="46">
        <v>24</v>
      </c>
      <c r="I49" s="46">
        <v>630960</v>
      </c>
      <c r="J49" s="41">
        <v>26290</v>
      </c>
    </row>
    <row r="50" spans="1:10" s="16" customFormat="1" ht="18" customHeight="1">
      <c r="A50" s="3"/>
      <c r="B50" s="3"/>
      <c r="C50" s="16">
        <v>47</v>
      </c>
      <c r="D50" s="52" t="s">
        <v>246</v>
      </c>
      <c r="E50" s="23" t="s">
        <v>189</v>
      </c>
      <c r="F50" s="24" t="s">
        <v>378</v>
      </c>
      <c r="G50" s="46">
        <v>20</v>
      </c>
      <c r="H50" s="46">
        <v>286</v>
      </c>
      <c r="I50" s="46">
        <v>7189603</v>
      </c>
      <c r="J50" s="41">
        <v>25138.472027972028</v>
      </c>
    </row>
    <row r="51" spans="1:10" s="16" customFormat="1" ht="18" customHeight="1">
      <c r="A51" s="3"/>
      <c r="B51" s="3"/>
      <c r="C51" s="16">
        <v>48</v>
      </c>
      <c r="D51" s="51" t="s">
        <v>178</v>
      </c>
      <c r="E51" s="23" t="s">
        <v>181</v>
      </c>
      <c r="F51" s="24" t="s">
        <v>378</v>
      </c>
      <c r="G51" s="46">
        <v>20</v>
      </c>
      <c r="H51" s="46">
        <v>271</v>
      </c>
      <c r="I51" s="46">
        <v>5560720</v>
      </c>
      <c r="J51" s="41">
        <v>20519.261992619926</v>
      </c>
    </row>
    <row r="52" spans="1:10" s="16" customFormat="1" ht="18" customHeight="1">
      <c r="A52" s="3"/>
      <c r="B52" s="3"/>
      <c r="C52" s="16">
        <v>49</v>
      </c>
      <c r="D52" s="59" t="s">
        <v>247</v>
      </c>
      <c r="E52" s="23" t="s">
        <v>181</v>
      </c>
      <c r="F52" s="24" t="s">
        <v>378</v>
      </c>
      <c r="G52" s="46">
        <v>10</v>
      </c>
      <c r="H52" s="46">
        <v>116</v>
      </c>
      <c r="I52" s="46">
        <v>3190301</v>
      </c>
      <c r="J52" s="41">
        <v>27502.594827586207</v>
      </c>
    </row>
    <row r="53" spans="1:10" s="16" customFormat="1" ht="18" customHeight="1">
      <c r="A53" s="3"/>
      <c r="B53" s="3"/>
      <c r="C53" s="16">
        <v>50</v>
      </c>
      <c r="D53" s="52" t="s">
        <v>86</v>
      </c>
      <c r="E53" s="23" t="s">
        <v>181</v>
      </c>
      <c r="F53" s="24" t="s">
        <v>378</v>
      </c>
      <c r="G53" s="46">
        <v>20</v>
      </c>
      <c r="H53" s="46">
        <v>307</v>
      </c>
      <c r="I53" s="46">
        <v>4062200</v>
      </c>
      <c r="J53" s="41">
        <v>13231.921824104234</v>
      </c>
    </row>
    <row r="54" spans="1:10" s="16" customFormat="1" ht="18" customHeight="1">
      <c r="A54" s="3"/>
      <c r="B54" s="3"/>
      <c r="C54" s="16">
        <v>51</v>
      </c>
      <c r="D54" s="51" t="s">
        <v>66</v>
      </c>
      <c r="E54" s="23" t="s">
        <v>181</v>
      </c>
      <c r="F54" s="24" t="s">
        <v>378</v>
      </c>
      <c r="G54" s="46">
        <v>20</v>
      </c>
      <c r="H54" s="46">
        <v>507</v>
      </c>
      <c r="I54" s="46">
        <v>7786395</v>
      </c>
      <c r="J54" s="41">
        <v>15357.781065088757</v>
      </c>
    </row>
    <row r="55" spans="1:10" s="16" customFormat="1" ht="18" customHeight="1">
      <c r="A55" s="3"/>
      <c r="B55" s="3"/>
      <c r="C55" s="16">
        <v>52</v>
      </c>
      <c r="D55" s="59" t="s">
        <v>248</v>
      </c>
      <c r="E55" s="23" t="s">
        <v>188</v>
      </c>
      <c r="F55" s="24" t="s">
        <v>378</v>
      </c>
      <c r="G55" s="46">
        <v>10</v>
      </c>
      <c r="H55" s="46">
        <v>110</v>
      </c>
      <c r="I55" s="46">
        <v>1624857</v>
      </c>
      <c r="J55" s="41">
        <v>14771.427272727273</v>
      </c>
    </row>
    <row r="56" spans="1:10" s="16" customFormat="1" ht="18" customHeight="1">
      <c r="A56" s="3"/>
      <c r="B56" s="3"/>
      <c r="C56" s="16">
        <v>53</v>
      </c>
      <c r="D56" s="52" t="s">
        <v>249</v>
      </c>
      <c r="E56" s="23" t="s">
        <v>181</v>
      </c>
      <c r="F56" s="24" t="s">
        <v>378</v>
      </c>
      <c r="G56" s="46">
        <v>20</v>
      </c>
      <c r="H56" s="46">
        <v>272</v>
      </c>
      <c r="I56" s="46">
        <v>2241572</v>
      </c>
      <c r="J56" s="41">
        <v>8241.073529411764</v>
      </c>
    </row>
    <row r="57" spans="1:10" s="16" customFormat="1" ht="18" customHeight="1">
      <c r="A57" s="3"/>
      <c r="B57" s="3"/>
      <c r="C57" s="16">
        <v>54</v>
      </c>
      <c r="D57" s="52" t="s">
        <v>250</v>
      </c>
      <c r="E57" s="23" t="s">
        <v>366</v>
      </c>
      <c r="F57" s="24" t="s">
        <v>378</v>
      </c>
      <c r="G57" s="46">
        <v>10</v>
      </c>
      <c r="H57" s="46">
        <v>127</v>
      </c>
      <c r="I57" s="46">
        <v>2649295</v>
      </c>
      <c r="J57" s="41">
        <v>20860.590551181103</v>
      </c>
    </row>
    <row r="58" spans="1:10" s="16" customFormat="1" ht="18" customHeight="1">
      <c r="A58" s="3"/>
      <c r="B58" s="3"/>
      <c r="C58" s="16">
        <v>55</v>
      </c>
      <c r="D58" s="52" t="s">
        <v>85</v>
      </c>
      <c r="E58" s="23" t="s">
        <v>181</v>
      </c>
      <c r="F58" s="24" t="s">
        <v>378</v>
      </c>
      <c r="G58" s="46">
        <v>20</v>
      </c>
      <c r="H58" s="46">
        <v>108</v>
      </c>
      <c r="I58" s="46">
        <v>2129492</v>
      </c>
      <c r="J58" s="41">
        <v>19717.51851851852</v>
      </c>
    </row>
    <row r="59" spans="1:10" s="16" customFormat="1" ht="18" customHeight="1">
      <c r="A59" s="3"/>
      <c r="B59" s="3"/>
      <c r="C59" s="16">
        <v>56</v>
      </c>
      <c r="D59" s="52" t="s">
        <v>108</v>
      </c>
      <c r="E59" s="23" t="s">
        <v>200</v>
      </c>
      <c r="F59" s="24" t="s">
        <v>378</v>
      </c>
      <c r="G59" s="46">
        <v>20</v>
      </c>
      <c r="H59" s="46">
        <v>196</v>
      </c>
      <c r="I59" s="46">
        <v>2077598</v>
      </c>
      <c r="J59" s="41">
        <v>10599.989795918367</v>
      </c>
    </row>
    <row r="60" spans="1:10" s="16" customFormat="1" ht="18" customHeight="1">
      <c r="A60" s="3"/>
      <c r="B60" s="3"/>
      <c r="C60" s="16">
        <v>57</v>
      </c>
      <c r="D60" s="51" t="s">
        <v>158</v>
      </c>
      <c r="E60" s="23" t="s">
        <v>189</v>
      </c>
      <c r="F60" s="24" t="s">
        <v>378</v>
      </c>
      <c r="G60" s="46">
        <v>13</v>
      </c>
      <c r="H60" s="46">
        <v>168</v>
      </c>
      <c r="I60" s="46">
        <v>3112308</v>
      </c>
      <c r="J60" s="41">
        <v>18525.64285714286</v>
      </c>
    </row>
    <row r="61" spans="1:10" s="16" customFormat="1" ht="18" customHeight="1">
      <c r="A61" s="3"/>
      <c r="B61" s="3"/>
      <c r="C61" s="16">
        <v>58</v>
      </c>
      <c r="D61" s="51" t="s">
        <v>87</v>
      </c>
      <c r="E61" s="23" t="s">
        <v>181</v>
      </c>
      <c r="F61" s="24" t="s">
        <v>378</v>
      </c>
      <c r="G61" s="46">
        <v>20</v>
      </c>
      <c r="H61" s="46">
        <v>201</v>
      </c>
      <c r="I61" s="46">
        <v>3258400</v>
      </c>
      <c r="J61" s="41">
        <v>16210.945273631842</v>
      </c>
    </row>
    <row r="62" spans="1:10" s="16" customFormat="1" ht="18" customHeight="1">
      <c r="A62" s="3"/>
      <c r="B62" s="3"/>
      <c r="C62" s="16">
        <v>59</v>
      </c>
      <c r="D62" s="51" t="s">
        <v>251</v>
      </c>
      <c r="E62" s="23" t="s">
        <v>181</v>
      </c>
      <c r="F62" s="24" t="s">
        <v>378</v>
      </c>
      <c r="G62" s="46">
        <v>10</v>
      </c>
      <c r="H62" s="46">
        <v>10</v>
      </c>
      <c r="I62" s="46">
        <v>159450</v>
      </c>
      <c r="J62" s="41">
        <v>15945</v>
      </c>
    </row>
    <row r="63" spans="1:10" s="16" customFormat="1" ht="18" customHeight="1">
      <c r="A63" s="3"/>
      <c r="B63" s="3"/>
      <c r="C63" s="16">
        <v>60</v>
      </c>
      <c r="D63" s="52" t="s">
        <v>252</v>
      </c>
      <c r="E63" s="23" t="s">
        <v>188</v>
      </c>
      <c r="F63" s="24" t="s">
        <v>378</v>
      </c>
      <c r="G63" s="46">
        <v>40</v>
      </c>
      <c r="H63" s="46">
        <v>595</v>
      </c>
      <c r="I63" s="46">
        <v>6447678</v>
      </c>
      <c r="J63" s="41">
        <v>10836.433613445379</v>
      </c>
    </row>
    <row r="64" spans="1:10" s="16" customFormat="1" ht="18" customHeight="1">
      <c r="A64" s="3"/>
      <c r="B64" s="3"/>
      <c r="C64" s="16">
        <v>61</v>
      </c>
      <c r="D64" s="51" t="s">
        <v>253</v>
      </c>
      <c r="E64" s="23" t="s">
        <v>188</v>
      </c>
      <c r="F64" s="24" t="s">
        <v>378</v>
      </c>
      <c r="G64" s="46">
        <v>20</v>
      </c>
      <c r="H64" s="46">
        <v>159</v>
      </c>
      <c r="I64" s="46">
        <v>1471958</v>
      </c>
      <c r="J64" s="41">
        <v>9257.59748427673</v>
      </c>
    </row>
    <row r="65" spans="1:10" s="16" customFormat="1" ht="18" customHeight="1">
      <c r="A65" s="3"/>
      <c r="B65" s="3"/>
      <c r="C65" s="16">
        <v>62</v>
      </c>
      <c r="D65" s="51" t="s">
        <v>254</v>
      </c>
      <c r="E65" s="23" t="s">
        <v>181</v>
      </c>
      <c r="F65" s="24" t="s">
        <v>378</v>
      </c>
      <c r="G65" s="46">
        <v>20</v>
      </c>
      <c r="H65" s="46">
        <v>287</v>
      </c>
      <c r="I65" s="46">
        <v>3643305</v>
      </c>
      <c r="J65" s="41">
        <v>12694.442508710801</v>
      </c>
    </row>
    <row r="66" spans="1:10" s="16" customFormat="1" ht="18" customHeight="1">
      <c r="A66" s="3"/>
      <c r="B66" s="3"/>
      <c r="C66" s="16">
        <v>63</v>
      </c>
      <c r="D66" s="51" t="s">
        <v>130</v>
      </c>
      <c r="E66" s="23" t="s">
        <v>216</v>
      </c>
      <c r="F66" s="24" t="s">
        <v>378</v>
      </c>
      <c r="G66" s="46">
        <v>20</v>
      </c>
      <c r="H66" s="46">
        <v>199</v>
      </c>
      <c r="I66" s="46">
        <v>4039600</v>
      </c>
      <c r="J66" s="41">
        <v>20299.497487437187</v>
      </c>
    </row>
    <row r="67" spans="1:10" s="16" customFormat="1" ht="18" customHeight="1">
      <c r="A67" s="3"/>
      <c r="B67" s="3"/>
      <c r="C67" s="16">
        <v>64</v>
      </c>
      <c r="D67" s="53" t="s">
        <v>255</v>
      </c>
      <c r="E67" s="23" t="s">
        <v>186</v>
      </c>
      <c r="F67" s="24" t="s">
        <v>378</v>
      </c>
      <c r="G67" s="46">
        <v>20</v>
      </c>
      <c r="H67" s="46">
        <v>120</v>
      </c>
      <c r="I67" s="46">
        <v>6489155</v>
      </c>
      <c r="J67" s="41">
        <v>54076.291666666664</v>
      </c>
    </row>
    <row r="68" spans="1:10" s="16" customFormat="1" ht="18" customHeight="1">
      <c r="A68" s="3"/>
      <c r="B68" s="3"/>
      <c r="C68" s="16">
        <v>65</v>
      </c>
      <c r="D68" s="29" t="s">
        <v>256</v>
      </c>
      <c r="E68" s="23" t="s">
        <v>181</v>
      </c>
      <c r="F68" s="24" t="s">
        <v>378</v>
      </c>
      <c r="G68" s="46">
        <v>20</v>
      </c>
      <c r="H68" s="46">
        <v>67</v>
      </c>
      <c r="I68" s="46">
        <v>1689860</v>
      </c>
      <c r="J68" s="41">
        <v>25221.79104477612</v>
      </c>
    </row>
    <row r="69" spans="1:10" s="16" customFormat="1" ht="18" customHeight="1">
      <c r="A69" s="3"/>
      <c r="B69" s="3"/>
      <c r="C69" s="16">
        <v>66</v>
      </c>
      <c r="D69" s="29" t="s">
        <v>257</v>
      </c>
      <c r="E69" s="23" t="s">
        <v>181</v>
      </c>
      <c r="F69" s="24" t="s">
        <v>378</v>
      </c>
      <c r="G69" s="46">
        <v>20</v>
      </c>
      <c r="H69" s="46">
        <v>173</v>
      </c>
      <c r="I69" s="46">
        <v>3269230</v>
      </c>
      <c r="J69" s="41">
        <v>18897.28323699422</v>
      </c>
    </row>
    <row r="70" spans="1:10" s="16" customFormat="1" ht="18" customHeight="1">
      <c r="A70" s="3"/>
      <c r="B70" s="3"/>
      <c r="C70" s="16">
        <v>67</v>
      </c>
      <c r="D70" s="29" t="s">
        <v>258</v>
      </c>
      <c r="E70" s="23" t="s">
        <v>181</v>
      </c>
      <c r="F70" s="24" t="s">
        <v>378</v>
      </c>
      <c r="G70" s="46">
        <v>20</v>
      </c>
      <c r="H70" s="46">
        <v>260</v>
      </c>
      <c r="I70" s="46">
        <v>2296415</v>
      </c>
      <c r="J70" s="41">
        <v>8832.365384615385</v>
      </c>
    </row>
    <row r="71" spans="1:10" s="16" customFormat="1" ht="18" customHeight="1">
      <c r="A71" s="3"/>
      <c r="B71" s="3"/>
      <c r="C71" s="16">
        <v>68</v>
      </c>
      <c r="D71" s="28" t="s">
        <v>259</v>
      </c>
      <c r="E71" s="23" t="s">
        <v>188</v>
      </c>
      <c r="F71" s="24" t="s">
        <v>378</v>
      </c>
      <c r="G71" s="46">
        <v>20</v>
      </c>
      <c r="H71" s="46">
        <v>6</v>
      </c>
      <c r="I71" s="46">
        <v>80000</v>
      </c>
      <c r="J71" s="41">
        <v>13333.333333333334</v>
      </c>
    </row>
    <row r="72" spans="1:10" s="16" customFormat="1" ht="18" customHeight="1">
      <c r="A72" s="3"/>
      <c r="B72" s="3"/>
      <c r="C72" s="16">
        <v>69</v>
      </c>
      <c r="D72" s="28" t="s">
        <v>94</v>
      </c>
      <c r="E72" s="23" t="s">
        <v>188</v>
      </c>
      <c r="F72" s="24" t="s">
        <v>378</v>
      </c>
      <c r="G72" s="46">
        <v>20</v>
      </c>
      <c r="H72" s="46">
        <v>107</v>
      </c>
      <c r="I72" s="46">
        <v>3359700</v>
      </c>
      <c r="J72" s="41">
        <v>31399.065420560746</v>
      </c>
    </row>
    <row r="73" spans="1:10" s="16" customFormat="1" ht="18" customHeight="1">
      <c r="A73" s="3"/>
      <c r="B73" s="3"/>
      <c r="C73" s="16">
        <v>70</v>
      </c>
      <c r="D73" s="28" t="s">
        <v>260</v>
      </c>
      <c r="E73" s="23" t="s">
        <v>185</v>
      </c>
      <c r="F73" s="24" t="s">
        <v>378</v>
      </c>
      <c r="G73" s="46">
        <v>20</v>
      </c>
      <c r="H73" s="46">
        <v>25</v>
      </c>
      <c r="I73" s="46">
        <v>598860</v>
      </c>
      <c r="J73" s="41">
        <v>23954.4</v>
      </c>
    </row>
    <row r="74" spans="1:10" s="16" customFormat="1" ht="18" customHeight="1">
      <c r="A74" s="3"/>
      <c r="B74" s="3"/>
      <c r="C74" s="16">
        <v>71</v>
      </c>
      <c r="D74" s="28" t="s">
        <v>261</v>
      </c>
      <c r="E74" s="23" t="s">
        <v>181</v>
      </c>
      <c r="F74" s="24" t="s">
        <v>378</v>
      </c>
      <c r="G74" s="46">
        <v>20</v>
      </c>
      <c r="H74" s="46">
        <v>30</v>
      </c>
      <c r="I74" s="46">
        <v>309563</v>
      </c>
      <c r="J74" s="41">
        <v>10318.766666666666</v>
      </c>
    </row>
    <row r="75" spans="1:10" s="16" customFormat="1" ht="18" customHeight="1">
      <c r="A75" s="3"/>
      <c r="B75" s="3"/>
      <c r="C75" s="16">
        <v>72</v>
      </c>
      <c r="D75" s="28" t="s">
        <v>132</v>
      </c>
      <c r="E75" s="23" t="s">
        <v>216</v>
      </c>
      <c r="F75" s="24" t="s">
        <v>378</v>
      </c>
      <c r="G75" s="46">
        <v>20</v>
      </c>
      <c r="H75" s="46">
        <v>288</v>
      </c>
      <c r="I75" s="46">
        <v>6344700</v>
      </c>
      <c r="J75" s="41">
        <v>22030.208333333332</v>
      </c>
    </row>
    <row r="76" spans="1:10" s="16" customFormat="1" ht="18" customHeight="1">
      <c r="A76" s="3"/>
      <c r="B76" s="3"/>
      <c r="C76" s="16">
        <v>73</v>
      </c>
      <c r="D76" s="29" t="s">
        <v>262</v>
      </c>
      <c r="E76" s="23" t="s">
        <v>185</v>
      </c>
      <c r="F76" s="24" t="s">
        <v>378</v>
      </c>
      <c r="G76" s="46">
        <v>20</v>
      </c>
      <c r="H76" s="46">
        <v>127</v>
      </c>
      <c r="I76" s="46">
        <v>498328</v>
      </c>
      <c r="J76" s="41">
        <v>3923.8425196850394</v>
      </c>
    </row>
    <row r="77" spans="1:10" s="16" customFormat="1" ht="18" customHeight="1">
      <c r="A77" s="3"/>
      <c r="B77" s="3"/>
      <c r="C77" s="16">
        <v>74</v>
      </c>
      <c r="D77" s="28" t="s">
        <v>263</v>
      </c>
      <c r="E77" s="23" t="s">
        <v>181</v>
      </c>
      <c r="F77" s="24" t="s">
        <v>378</v>
      </c>
      <c r="G77" s="46">
        <v>16</v>
      </c>
      <c r="H77" s="46">
        <v>139</v>
      </c>
      <c r="I77" s="46">
        <v>2592000</v>
      </c>
      <c r="J77" s="41">
        <v>18647.48201438849</v>
      </c>
    </row>
    <row r="78" spans="1:10" s="16" customFormat="1" ht="18" customHeight="1">
      <c r="A78" s="3"/>
      <c r="B78" s="3"/>
      <c r="C78" s="16">
        <v>75</v>
      </c>
      <c r="D78" s="28" t="s">
        <v>264</v>
      </c>
      <c r="E78" s="23" t="s">
        <v>186</v>
      </c>
      <c r="F78" s="24" t="s">
        <v>378</v>
      </c>
      <c r="G78" s="46">
        <v>20</v>
      </c>
      <c r="H78" s="46">
        <v>318</v>
      </c>
      <c r="I78" s="46">
        <v>3990300</v>
      </c>
      <c r="J78" s="41">
        <v>12548.11320754717</v>
      </c>
    </row>
    <row r="79" spans="1:10" s="16" customFormat="1" ht="18" customHeight="1">
      <c r="A79" s="3"/>
      <c r="B79" s="3"/>
      <c r="C79" s="16">
        <v>76</v>
      </c>
      <c r="D79" s="28" t="s">
        <v>214</v>
      </c>
      <c r="E79" s="23" t="s">
        <v>200</v>
      </c>
      <c r="F79" s="24" t="s">
        <v>378</v>
      </c>
      <c r="G79" s="46">
        <v>20</v>
      </c>
      <c r="H79" s="46">
        <v>172</v>
      </c>
      <c r="I79" s="46">
        <v>5885710</v>
      </c>
      <c r="J79" s="41">
        <v>34219.24418604651</v>
      </c>
    </row>
    <row r="80" spans="1:10" s="16" customFormat="1" ht="18" customHeight="1">
      <c r="A80" s="3"/>
      <c r="B80" s="3"/>
      <c r="C80" s="16">
        <v>77</v>
      </c>
      <c r="D80" s="28" t="s">
        <v>110</v>
      </c>
      <c r="E80" s="23" t="s">
        <v>200</v>
      </c>
      <c r="F80" s="24" t="s">
        <v>378</v>
      </c>
      <c r="G80" s="46">
        <v>20</v>
      </c>
      <c r="H80" s="46">
        <v>267</v>
      </c>
      <c r="I80" s="46">
        <v>3642000</v>
      </c>
      <c r="J80" s="41">
        <v>13640.449438202248</v>
      </c>
    </row>
    <row r="81" spans="1:10" s="16" customFormat="1" ht="18" customHeight="1">
      <c r="A81" s="3"/>
      <c r="B81" s="3"/>
      <c r="C81" s="16">
        <v>78</v>
      </c>
      <c r="D81" s="29" t="s">
        <v>265</v>
      </c>
      <c r="E81" s="23" t="s">
        <v>181</v>
      </c>
      <c r="F81" s="24" t="s">
        <v>378</v>
      </c>
      <c r="G81" s="46">
        <v>20</v>
      </c>
      <c r="H81" s="46">
        <v>263</v>
      </c>
      <c r="I81" s="46">
        <v>3067900</v>
      </c>
      <c r="J81" s="41">
        <v>11665.019011406845</v>
      </c>
    </row>
    <row r="82" spans="1:10" s="16" customFormat="1" ht="18" customHeight="1">
      <c r="A82" s="3"/>
      <c r="B82" s="3"/>
      <c r="C82" s="16">
        <v>79</v>
      </c>
      <c r="D82" s="29" t="s">
        <v>266</v>
      </c>
      <c r="E82" s="23" t="s">
        <v>188</v>
      </c>
      <c r="F82" s="24" t="s">
        <v>378</v>
      </c>
      <c r="G82" s="46">
        <v>20</v>
      </c>
      <c r="H82" s="46">
        <v>21</v>
      </c>
      <c r="I82" s="46">
        <v>395723</v>
      </c>
      <c r="J82" s="41">
        <v>18843.95238095238</v>
      </c>
    </row>
    <row r="83" spans="1:10" s="16" customFormat="1" ht="18" customHeight="1">
      <c r="A83" s="3"/>
      <c r="B83" s="3"/>
      <c r="C83" s="16">
        <v>80</v>
      </c>
      <c r="D83" s="29" t="s">
        <v>141</v>
      </c>
      <c r="E83" s="23" t="s">
        <v>185</v>
      </c>
      <c r="F83" s="24" t="s">
        <v>378</v>
      </c>
      <c r="G83" s="46">
        <v>20</v>
      </c>
      <c r="H83" s="46">
        <v>600</v>
      </c>
      <c r="I83" s="46">
        <v>6507660</v>
      </c>
      <c r="J83" s="41">
        <v>10846.1</v>
      </c>
    </row>
    <row r="84" spans="1:10" s="16" customFormat="1" ht="18" customHeight="1">
      <c r="A84" s="3"/>
      <c r="B84" s="3"/>
      <c r="C84" s="16">
        <v>81</v>
      </c>
      <c r="D84" s="29" t="s">
        <v>50</v>
      </c>
      <c r="E84" s="23" t="s">
        <v>193</v>
      </c>
      <c r="F84" s="24" t="s">
        <v>378</v>
      </c>
      <c r="G84" s="46">
        <v>30</v>
      </c>
      <c r="H84" s="46">
        <v>288</v>
      </c>
      <c r="I84" s="46">
        <v>8987875</v>
      </c>
      <c r="J84" s="41">
        <v>31207.899305555555</v>
      </c>
    </row>
    <row r="85" spans="1:10" s="16" customFormat="1" ht="18" customHeight="1">
      <c r="A85" s="3"/>
      <c r="B85" s="3"/>
      <c r="C85" s="16">
        <v>82</v>
      </c>
      <c r="D85" s="28" t="s">
        <v>179</v>
      </c>
      <c r="E85" s="23" t="s">
        <v>181</v>
      </c>
      <c r="F85" s="24" t="s">
        <v>378</v>
      </c>
      <c r="G85" s="46">
        <v>40</v>
      </c>
      <c r="H85" s="46">
        <v>262</v>
      </c>
      <c r="I85" s="46">
        <v>2441165</v>
      </c>
      <c r="J85" s="41">
        <v>9317.423664122138</v>
      </c>
    </row>
    <row r="86" spans="1:10" s="16" customFormat="1" ht="18" customHeight="1">
      <c r="A86" s="3"/>
      <c r="B86" s="3"/>
      <c r="C86" s="16">
        <v>83</v>
      </c>
      <c r="D86" s="29" t="s">
        <v>267</v>
      </c>
      <c r="E86" s="23" t="s">
        <v>181</v>
      </c>
      <c r="F86" s="24" t="s">
        <v>378</v>
      </c>
      <c r="G86" s="46">
        <v>40</v>
      </c>
      <c r="H86" s="46">
        <v>368</v>
      </c>
      <c r="I86" s="46">
        <v>2974660</v>
      </c>
      <c r="J86" s="41">
        <v>8083.315217391304</v>
      </c>
    </row>
    <row r="87" spans="1:10" s="16" customFormat="1" ht="18" customHeight="1">
      <c r="A87" s="3"/>
      <c r="B87" s="3"/>
      <c r="C87" s="16">
        <v>84</v>
      </c>
      <c r="D87" s="29" t="s">
        <v>268</v>
      </c>
      <c r="E87" s="23" t="s">
        <v>369</v>
      </c>
      <c r="F87" s="24" t="s">
        <v>378</v>
      </c>
      <c r="G87" s="46">
        <v>20</v>
      </c>
      <c r="H87" s="46">
        <v>7</v>
      </c>
      <c r="I87" s="46">
        <v>69140</v>
      </c>
      <c r="J87" s="41">
        <v>9877.142857142857</v>
      </c>
    </row>
    <row r="88" spans="1:10" s="16" customFormat="1" ht="18" customHeight="1">
      <c r="A88" s="3"/>
      <c r="B88" s="3"/>
      <c r="C88" s="16">
        <v>85</v>
      </c>
      <c r="D88" s="29" t="s">
        <v>81</v>
      </c>
      <c r="E88" s="23" t="s">
        <v>181</v>
      </c>
      <c r="F88" s="24" t="s">
        <v>378</v>
      </c>
      <c r="G88" s="81">
        <v>20</v>
      </c>
      <c r="H88" s="81">
        <v>181</v>
      </c>
      <c r="I88" s="81">
        <v>1812420</v>
      </c>
      <c r="J88" s="57">
        <v>10013.370165745857</v>
      </c>
    </row>
    <row r="89" spans="1:10" s="16" customFormat="1" ht="18" customHeight="1">
      <c r="A89" s="3"/>
      <c r="B89" s="3"/>
      <c r="C89" s="16">
        <v>86</v>
      </c>
      <c r="D89" s="28" t="s">
        <v>170</v>
      </c>
      <c r="E89" s="23" t="s">
        <v>193</v>
      </c>
      <c r="F89" s="24" t="s">
        <v>378</v>
      </c>
      <c r="G89" s="46">
        <v>32</v>
      </c>
      <c r="H89" s="46">
        <v>360</v>
      </c>
      <c r="I89" s="46">
        <v>4958492</v>
      </c>
      <c r="J89" s="27">
        <v>13773.58888888889</v>
      </c>
    </row>
    <row r="90" spans="1:10" s="16" customFormat="1" ht="18" customHeight="1">
      <c r="A90" s="3"/>
      <c r="B90" s="3"/>
      <c r="C90" s="16">
        <v>87</v>
      </c>
      <c r="D90" s="50" t="s">
        <v>269</v>
      </c>
      <c r="E90" s="23" t="s">
        <v>370</v>
      </c>
      <c r="F90" s="24" t="s">
        <v>378</v>
      </c>
      <c r="G90" s="46">
        <v>14</v>
      </c>
      <c r="H90" s="46">
        <v>328</v>
      </c>
      <c r="I90" s="46">
        <v>7236184</v>
      </c>
      <c r="J90" s="41">
        <v>22061.536585365855</v>
      </c>
    </row>
    <row r="91" spans="1:10" s="16" customFormat="1" ht="18" customHeight="1">
      <c r="A91" s="3"/>
      <c r="B91" s="3"/>
      <c r="C91" s="16">
        <v>88</v>
      </c>
      <c r="D91" s="29" t="s">
        <v>270</v>
      </c>
      <c r="E91" s="23" t="s">
        <v>183</v>
      </c>
      <c r="F91" s="24" t="s">
        <v>378</v>
      </c>
      <c r="G91" s="46">
        <v>20</v>
      </c>
      <c r="H91" s="46">
        <v>41</v>
      </c>
      <c r="I91" s="46">
        <v>206606</v>
      </c>
      <c r="J91" s="41">
        <v>5039.170731707317</v>
      </c>
    </row>
    <row r="92" spans="1:10" s="16" customFormat="1" ht="18" customHeight="1">
      <c r="A92" s="3"/>
      <c r="B92" s="3"/>
      <c r="C92" s="16">
        <v>89</v>
      </c>
      <c r="D92" s="28" t="s">
        <v>44</v>
      </c>
      <c r="E92" s="23" t="s">
        <v>186</v>
      </c>
      <c r="F92" s="24" t="s">
        <v>378</v>
      </c>
      <c r="G92" s="46">
        <v>25</v>
      </c>
      <c r="H92" s="46">
        <v>337</v>
      </c>
      <c r="I92" s="46">
        <v>13309335</v>
      </c>
      <c r="J92" s="41">
        <v>39493.57566765579</v>
      </c>
    </row>
    <row r="93" spans="1:10" s="16" customFormat="1" ht="18" customHeight="1">
      <c r="A93" s="3"/>
      <c r="B93" s="3"/>
      <c r="C93" s="16">
        <v>90</v>
      </c>
      <c r="D93" s="29" t="s">
        <v>62</v>
      </c>
      <c r="E93" s="23" t="s">
        <v>181</v>
      </c>
      <c r="F93" s="24" t="s">
        <v>378</v>
      </c>
      <c r="G93" s="46">
        <v>60</v>
      </c>
      <c r="H93" s="46">
        <v>564</v>
      </c>
      <c r="I93" s="46">
        <v>19526785</v>
      </c>
      <c r="J93" s="41">
        <v>34621.95921985816</v>
      </c>
    </row>
    <row r="94" spans="1:10" s="16" customFormat="1" ht="18" customHeight="1">
      <c r="A94" s="3"/>
      <c r="B94" s="3"/>
      <c r="C94" s="16">
        <v>91</v>
      </c>
      <c r="D94" s="29" t="s">
        <v>271</v>
      </c>
      <c r="E94" s="23" t="s">
        <v>188</v>
      </c>
      <c r="F94" s="24" t="s">
        <v>378</v>
      </c>
      <c r="G94" s="46">
        <v>20</v>
      </c>
      <c r="H94" s="46">
        <v>4</v>
      </c>
      <c r="I94" s="46">
        <v>48000</v>
      </c>
      <c r="J94" s="41">
        <v>12000</v>
      </c>
    </row>
    <row r="95" spans="1:10" s="16" customFormat="1" ht="18" customHeight="1">
      <c r="A95" s="3"/>
      <c r="B95" s="3"/>
      <c r="C95" s="16">
        <v>92</v>
      </c>
      <c r="D95" s="29" t="s">
        <v>272</v>
      </c>
      <c r="E95" s="23" t="s">
        <v>185</v>
      </c>
      <c r="F95" s="24" t="s">
        <v>378</v>
      </c>
      <c r="G95" s="46">
        <v>14</v>
      </c>
      <c r="H95" s="46">
        <v>140</v>
      </c>
      <c r="I95" s="46">
        <v>2285285</v>
      </c>
      <c r="J95" s="41">
        <v>16323.464285714286</v>
      </c>
    </row>
    <row r="96" spans="1:10" s="16" customFormat="1" ht="18" customHeight="1">
      <c r="A96" s="3"/>
      <c r="B96" s="3"/>
      <c r="C96" s="16">
        <v>93</v>
      </c>
      <c r="D96" s="29" t="s">
        <v>53</v>
      </c>
      <c r="E96" s="23" t="s">
        <v>183</v>
      </c>
      <c r="F96" s="24" t="s">
        <v>378</v>
      </c>
      <c r="G96" s="46">
        <v>20</v>
      </c>
      <c r="H96" s="46">
        <v>205</v>
      </c>
      <c r="I96" s="46">
        <v>3619500</v>
      </c>
      <c r="J96" s="41">
        <v>17656.09756097561</v>
      </c>
    </row>
    <row r="97" spans="1:10" s="16" customFormat="1" ht="18" customHeight="1">
      <c r="A97" s="3"/>
      <c r="B97" s="3"/>
      <c r="C97" s="16">
        <v>94</v>
      </c>
      <c r="D97" s="29" t="s">
        <v>273</v>
      </c>
      <c r="E97" s="23" t="s">
        <v>197</v>
      </c>
      <c r="F97" s="24" t="s">
        <v>378</v>
      </c>
      <c r="G97" s="46">
        <v>20</v>
      </c>
      <c r="H97" s="46">
        <v>10</v>
      </c>
      <c r="I97" s="46">
        <v>321095</v>
      </c>
      <c r="J97" s="41">
        <v>32109.5</v>
      </c>
    </row>
    <row r="98" spans="3:10" ht="18" customHeight="1">
      <c r="C98" s="16">
        <v>95</v>
      </c>
      <c r="D98" s="29" t="s">
        <v>123</v>
      </c>
      <c r="E98" s="23" t="s">
        <v>186</v>
      </c>
      <c r="F98" s="24" t="s">
        <v>378</v>
      </c>
      <c r="G98" s="46">
        <v>16</v>
      </c>
      <c r="H98" s="46">
        <v>250</v>
      </c>
      <c r="I98" s="46">
        <v>3511820</v>
      </c>
      <c r="J98" s="41">
        <v>14047.28</v>
      </c>
    </row>
    <row r="99" spans="3:10" ht="18" customHeight="1">
      <c r="C99" s="16">
        <v>96</v>
      </c>
      <c r="D99" s="79" t="s">
        <v>274</v>
      </c>
      <c r="E99" s="80" t="s">
        <v>188</v>
      </c>
      <c r="F99" s="24" t="s">
        <v>378</v>
      </c>
      <c r="G99" s="81">
        <v>20</v>
      </c>
      <c r="H99" s="81">
        <v>51</v>
      </c>
      <c r="I99" s="81">
        <v>660930</v>
      </c>
      <c r="J99" s="57">
        <v>12959.411764705883</v>
      </c>
    </row>
    <row r="100" spans="3:10" ht="18" customHeight="1">
      <c r="C100" s="16">
        <v>97</v>
      </c>
      <c r="D100" s="29" t="s">
        <v>275</v>
      </c>
      <c r="E100" s="23" t="s">
        <v>181</v>
      </c>
      <c r="F100" s="24" t="s">
        <v>378</v>
      </c>
      <c r="G100" s="46">
        <v>53</v>
      </c>
      <c r="H100" s="46">
        <v>829</v>
      </c>
      <c r="I100" s="46">
        <v>15816950</v>
      </c>
      <c r="J100" s="41">
        <v>19079.553679131484</v>
      </c>
    </row>
    <row r="101" spans="3:10" ht="18" customHeight="1">
      <c r="C101" s="16">
        <v>98</v>
      </c>
      <c r="D101" s="29" t="s">
        <v>276</v>
      </c>
      <c r="E101" s="23" t="s">
        <v>181</v>
      </c>
      <c r="F101" s="24" t="s">
        <v>378</v>
      </c>
      <c r="G101" s="46">
        <v>20</v>
      </c>
      <c r="H101" s="46">
        <v>147</v>
      </c>
      <c r="I101" s="46">
        <v>1023385</v>
      </c>
      <c r="J101" s="41">
        <v>6961.802721088436</v>
      </c>
    </row>
    <row r="102" spans="3:10" ht="18" customHeight="1">
      <c r="C102" s="16">
        <v>99</v>
      </c>
      <c r="D102" s="29" t="s">
        <v>208</v>
      </c>
      <c r="E102" s="23" t="s">
        <v>181</v>
      </c>
      <c r="F102" s="24" t="s">
        <v>378</v>
      </c>
      <c r="G102" s="46">
        <v>20</v>
      </c>
      <c r="H102" s="46">
        <v>309</v>
      </c>
      <c r="I102" s="46">
        <v>4195434</v>
      </c>
      <c r="J102" s="41">
        <v>13577.456310679612</v>
      </c>
    </row>
    <row r="103" spans="3:10" ht="18" customHeight="1">
      <c r="C103" s="16">
        <v>100</v>
      </c>
      <c r="D103" s="28" t="s">
        <v>277</v>
      </c>
      <c r="E103" s="23" t="s">
        <v>188</v>
      </c>
      <c r="F103" s="24" t="s">
        <v>378</v>
      </c>
      <c r="G103" s="46">
        <v>20</v>
      </c>
      <c r="H103" s="46">
        <v>80</v>
      </c>
      <c r="I103" s="46">
        <v>1767425</v>
      </c>
      <c r="J103" s="41">
        <v>22092.8125</v>
      </c>
    </row>
    <row r="104" spans="3:10" ht="18" customHeight="1">
      <c r="C104" s="16">
        <v>101</v>
      </c>
      <c r="D104" s="29" t="s">
        <v>278</v>
      </c>
      <c r="E104" s="23" t="s">
        <v>181</v>
      </c>
      <c r="F104" s="24" t="s">
        <v>378</v>
      </c>
      <c r="G104" s="46">
        <v>20</v>
      </c>
      <c r="H104" s="46">
        <v>309</v>
      </c>
      <c r="I104" s="46">
        <v>1947360</v>
      </c>
      <c r="J104" s="41">
        <v>6302.135922330097</v>
      </c>
    </row>
    <row r="105" spans="3:10" ht="18" customHeight="1">
      <c r="C105" s="16">
        <v>102</v>
      </c>
      <c r="D105" s="29" t="s">
        <v>279</v>
      </c>
      <c r="E105" s="23" t="s">
        <v>181</v>
      </c>
      <c r="F105" s="24" t="s">
        <v>378</v>
      </c>
      <c r="G105" s="46">
        <v>20</v>
      </c>
      <c r="H105" s="46">
        <v>172</v>
      </c>
      <c r="I105" s="46">
        <v>2943790</v>
      </c>
      <c r="J105" s="41">
        <v>17115.058139534885</v>
      </c>
    </row>
    <row r="106" spans="3:10" ht="18" customHeight="1">
      <c r="C106" s="16">
        <v>103</v>
      </c>
      <c r="D106" s="28" t="s">
        <v>212</v>
      </c>
      <c r="E106" s="23" t="s">
        <v>211</v>
      </c>
      <c r="F106" s="24" t="s">
        <v>378</v>
      </c>
      <c r="G106" s="46">
        <v>20</v>
      </c>
      <c r="H106" s="46">
        <v>91</v>
      </c>
      <c r="I106" s="46">
        <v>893325</v>
      </c>
      <c r="J106" s="41">
        <v>9816.758241758242</v>
      </c>
    </row>
    <row r="107" spans="3:10" ht="18" customHeight="1">
      <c r="C107" s="16">
        <v>104</v>
      </c>
      <c r="D107" s="28" t="s">
        <v>203</v>
      </c>
      <c r="E107" s="23" t="s">
        <v>181</v>
      </c>
      <c r="F107" s="24" t="s">
        <v>378</v>
      </c>
      <c r="G107" s="46">
        <v>20</v>
      </c>
      <c r="H107" s="46">
        <v>146</v>
      </c>
      <c r="I107" s="46">
        <v>983725</v>
      </c>
      <c r="J107" s="41">
        <v>6737.842465753424</v>
      </c>
    </row>
    <row r="108" spans="3:10" ht="18" customHeight="1">
      <c r="C108" s="16">
        <v>105</v>
      </c>
      <c r="D108" s="28" t="s">
        <v>75</v>
      </c>
      <c r="E108" s="23" t="s">
        <v>181</v>
      </c>
      <c r="F108" s="24" t="s">
        <v>378</v>
      </c>
      <c r="G108" s="46">
        <v>20</v>
      </c>
      <c r="H108" s="46">
        <v>120</v>
      </c>
      <c r="I108" s="46">
        <v>996388</v>
      </c>
      <c r="J108" s="41">
        <v>8303.233333333334</v>
      </c>
    </row>
    <row r="109" spans="3:10" ht="18" customHeight="1">
      <c r="C109" s="16">
        <v>106</v>
      </c>
      <c r="D109" s="28" t="s">
        <v>82</v>
      </c>
      <c r="E109" s="23" t="s">
        <v>181</v>
      </c>
      <c r="F109" s="24" t="s">
        <v>378</v>
      </c>
      <c r="G109" s="46">
        <v>20</v>
      </c>
      <c r="H109" s="46">
        <v>212</v>
      </c>
      <c r="I109" s="46">
        <v>3402700</v>
      </c>
      <c r="J109" s="41">
        <v>16050.471698113208</v>
      </c>
    </row>
    <row r="110" spans="3:10" ht="18" customHeight="1">
      <c r="C110" s="16">
        <v>107</v>
      </c>
      <c r="D110" s="29" t="s">
        <v>78</v>
      </c>
      <c r="E110" s="23" t="s">
        <v>181</v>
      </c>
      <c r="F110" s="24" t="s">
        <v>378</v>
      </c>
      <c r="G110" s="46">
        <v>20</v>
      </c>
      <c r="H110" s="46">
        <v>130</v>
      </c>
      <c r="I110" s="46">
        <v>1723200</v>
      </c>
      <c r="J110" s="41">
        <v>13255.384615384615</v>
      </c>
    </row>
    <row r="111" spans="3:10" ht="18" customHeight="1">
      <c r="C111" s="16">
        <v>108</v>
      </c>
      <c r="D111" s="29" t="s">
        <v>280</v>
      </c>
      <c r="E111" s="23" t="s">
        <v>181</v>
      </c>
      <c r="F111" s="24" t="s">
        <v>378</v>
      </c>
      <c r="G111" s="46">
        <v>20</v>
      </c>
      <c r="H111" s="46">
        <v>29</v>
      </c>
      <c r="I111" s="46">
        <v>410025</v>
      </c>
      <c r="J111" s="41">
        <v>14138.793103448275</v>
      </c>
    </row>
    <row r="112" spans="3:10" ht="18" customHeight="1">
      <c r="C112" s="16">
        <v>109</v>
      </c>
      <c r="D112" s="42" t="s">
        <v>209</v>
      </c>
      <c r="E112" s="23" t="s">
        <v>181</v>
      </c>
      <c r="F112" s="24" t="s">
        <v>378</v>
      </c>
      <c r="G112" s="46">
        <v>20</v>
      </c>
      <c r="H112" s="46">
        <v>96</v>
      </c>
      <c r="I112" s="46">
        <v>2769150</v>
      </c>
      <c r="J112" s="41">
        <v>28845.3125</v>
      </c>
    </row>
    <row r="113" spans="3:10" ht="18" customHeight="1">
      <c r="C113" s="16">
        <v>110</v>
      </c>
      <c r="D113" s="28" t="s">
        <v>281</v>
      </c>
      <c r="E113" s="23" t="s">
        <v>181</v>
      </c>
      <c r="F113" s="24" t="s">
        <v>378</v>
      </c>
      <c r="G113" s="46">
        <v>20</v>
      </c>
      <c r="H113" s="46">
        <v>55</v>
      </c>
      <c r="I113" s="46">
        <v>712725</v>
      </c>
      <c r="J113" s="41">
        <v>12958.636363636364</v>
      </c>
    </row>
    <row r="114" spans="3:10" ht="18" customHeight="1">
      <c r="C114" s="16">
        <v>111</v>
      </c>
      <c r="D114" s="29" t="s">
        <v>282</v>
      </c>
      <c r="E114" s="23" t="s">
        <v>181</v>
      </c>
      <c r="F114" s="24" t="s">
        <v>378</v>
      </c>
      <c r="G114" s="46">
        <v>15</v>
      </c>
      <c r="H114" s="46">
        <v>73</v>
      </c>
      <c r="I114" s="46">
        <v>660050</v>
      </c>
      <c r="J114" s="41">
        <v>9041.780821917808</v>
      </c>
    </row>
    <row r="115" spans="1:10" s="16" customFormat="1" ht="18" customHeight="1">
      <c r="A115" s="3"/>
      <c r="B115" s="3"/>
      <c r="C115" s="16">
        <v>112</v>
      </c>
      <c r="D115" s="42" t="s">
        <v>172</v>
      </c>
      <c r="E115" s="23" t="s">
        <v>223</v>
      </c>
      <c r="F115" s="24" t="s">
        <v>378</v>
      </c>
      <c r="G115" s="46">
        <v>20</v>
      </c>
      <c r="H115" s="46">
        <v>106</v>
      </c>
      <c r="I115" s="46">
        <v>2133750</v>
      </c>
      <c r="J115" s="41">
        <v>20129.716981132075</v>
      </c>
    </row>
    <row r="116" spans="3:10" ht="18" customHeight="1">
      <c r="C116" s="16">
        <v>113</v>
      </c>
      <c r="D116" s="28" t="s">
        <v>283</v>
      </c>
      <c r="E116" s="23" t="s">
        <v>181</v>
      </c>
      <c r="F116" s="24" t="s">
        <v>378</v>
      </c>
      <c r="G116" s="46">
        <v>20</v>
      </c>
      <c r="H116" s="46">
        <v>79</v>
      </c>
      <c r="I116" s="46">
        <v>914080</v>
      </c>
      <c r="J116" s="41">
        <v>11570.632911392406</v>
      </c>
    </row>
    <row r="117" spans="3:10" ht="18" customHeight="1">
      <c r="C117" s="16">
        <v>114</v>
      </c>
      <c r="D117" s="51" t="s">
        <v>284</v>
      </c>
      <c r="E117" s="23" t="s">
        <v>370</v>
      </c>
      <c r="F117" s="24" t="s">
        <v>378</v>
      </c>
      <c r="G117" s="46">
        <v>20</v>
      </c>
      <c r="H117" s="46">
        <v>62</v>
      </c>
      <c r="I117" s="46">
        <v>1625050</v>
      </c>
      <c r="J117" s="41">
        <v>26210.483870967742</v>
      </c>
    </row>
    <row r="118" spans="3:10" ht="18" customHeight="1">
      <c r="C118" s="16">
        <v>115</v>
      </c>
      <c r="D118" s="29" t="s">
        <v>285</v>
      </c>
      <c r="E118" s="23" t="s">
        <v>193</v>
      </c>
      <c r="F118" s="24" t="s">
        <v>378</v>
      </c>
      <c r="G118" s="46">
        <v>20</v>
      </c>
      <c r="H118" s="46">
        <v>197</v>
      </c>
      <c r="I118" s="46">
        <v>3060350</v>
      </c>
      <c r="J118" s="41">
        <v>15534.77157360406</v>
      </c>
    </row>
    <row r="119" spans="3:10" ht="18" customHeight="1">
      <c r="C119" s="16">
        <v>116</v>
      </c>
      <c r="D119" s="86" t="s">
        <v>286</v>
      </c>
      <c r="E119" s="23" t="s">
        <v>216</v>
      </c>
      <c r="F119" s="24" t="s">
        <v>378</v>
      </c>
      <c r="G119" s="46">
        <v>20</v>
      </c>
      <c r="H119" s="46">
        <v>89</v>
      </c>
      <c r="I119" s="46">
        <v>1590760</v>
      </c>
      <c r="J119" s="41">
        <v>17873.70786516854</v>
      </c>
    </row>
    <row r="120" spans="3:10" ht="18" customHeight="1">
      <c r="C120" s="16">
        <v>117</v>
      </c>
      <c r="D120" s="28" t="s">
        <v>287</v>
      </c>
      <c r="E120" s="23" t="s">
        <v>188</v>
      </c>
      <c r="F120" s="24" t="s">
        <v>378</v>
      </c>
      <c r="G120" s="46">
        <v>20</v>
      </c>
      <c r="H120" s="46">
        <v>185</v>
      </c>
      <c r="I120" s="46">
        <v>2938450</v>
      </c>
      <c r="J120" s="41">
        <v>15883.513513513513</v>
      </c>
    </row>
    <row r="121" spans="3:10" ht="18" customHeight="1">
      <c r="C121" s="16">
        <v>118</v>
      </c>
      <c r="D121" s="28" t="s">
        <v>217</v>
      </c>
      <c r="E121" s="23" t="s">
        <v>185</v>
      </c>
      <c r="F121" s="24" t="s">
        <v>378</v>
      </c>
      <c r="G121" s="46">
        <v>14</v>
      </c>
      <c r="H121" s="46">
        <v>47</v>
      </c>
      <c r="I121" s="46">
        <v>631360</v>
      </c>
      <c r="J121" s="41">
        <v>13433.191489361701</v>
      </c>
    </row>
    <row r="122" spans="3:10" ht="18" customHeight="1">
      <c r="C122" s="16">
        <v>119</v>
      </c>
      <c r="D122" s="29" t="s">
        <v>210</v>
      </c>
      <c r="E122" s="23" t="s">
        <v>181</v>
      </c>
      <c r="F122" s="24" t="s">
        <v>378</v>
      </c>
      <c r="G122" s="46">
        <v>20</v>
      </c>
      <c r="H122" s="46">
        <v>109</v>
      </c>
      <c r="I122" s="46">
        <v>1665705</v>
      </c>
      <c r="J122" s="41">
        <v>15281.697247706423</v>
      </c>
    </row>
    <row r="123" spans="3:10" ht="18" customHeight="1">
      <c r="C123" s="16">
        <v>120</v>
      </c>
      <c r="D123" s="29" t="s">
        <v>222</v>
      </c>
      <c r="E123" s="23" t="s">
        <v>193</v>
      </c>
      <c r="F123" s="24" t="s">
        <v>378</v>
      </c>
      <c r="G123" s="46">
        <v>20</v>
      </c>
      <c r="H123" s="46">
        <v>162</v>
      </c>
      <c r="I123" s="46">
        <v>2580825</v>
      </c>
      <c r="J123" s="41">
        <v>15931.018518518518</v>
      </c>
    </row>
    <row r="124" spans="3:10" ht="18" customHeight="1">
      <c r="C124" s="16">
        <v>121</v>
      </c>
      <c r="D124" s="29" t="s">
        <v>288</v>
      </c>
      <c r="E124" s="23" t="s">
        <v>186</v>
      </c>
      <c r="F124" s="24" t="s">
        <v>378</v>
      </c>
      <c r="G124" s="46">
        <v>20</v>
      </c>
      <c r="H124" s="46">
        <v>151</v>
      </c>
      <c r="I124" s="46">
        <v>5600150</v>
      </c>
      <c r="J124" s="41">
        <v>37087.08609271523</v>
      </c>
    </row>
    <row r="125" spans="3:10" ht="18" customHeight="1">
      <c r="C125" s="16">
        <v>122</v>
      </c>
      <c r="D125" s="29" t="s">
        <v>289</v>
      </c>
      <c r="E125" s="23" t="s">
        <v>181</v>
      </c>
      <c r="F125" s="24" t="s">
        <v>378</v>
      </c>
      <c r="G125" s="46">
        <v>20</v>
      </c>
      <c r="H125" s="46">
        <v>40</v>
      </c>
      <c r="I125" s="46">
        <v>481387</v>
      </c>
      <c r="J125" s="41">
        <v>12034.675</v>
      </c>
    </row>
    <row r="126" spans="3:10" ht="18" customHeight="1">
      <c r="C126" s="16">
        <v>123</v>
      </c>
      <c r="D126" s="29" t="s">
        <v>290</v>
      </c>
      <c r="E126" s="23" t="s">
        <v>211</v>
      </c>
      <c r="F126" s="24" t="s">
        <v>378</v>
      </c>
      <c r="G126" s="46">
        <v>20</v>
      </c>
      <c r="H126" s="46">
        <v>19</v>
      </c>
      <c r="I126" s="46">
        <v>894563</v>
      </c>
      <c r="J126" s="41">
        <v>47082.26315789474</v>
      </c>
    </row>
    <row r="127" spans="3:10" ht="18" customHeight="1">
      <c r="C127" s="16">
        <v>124</v>
      </c>
      <c r="D127" s="42" t="s">
        <v>291</v>
      </c>
      <c r="E127" s="23" t="s">
        <v>186</v>
      </c>
      <c r="F127" s="24" t="s">
        <v>378</v>
      </c>
      <c r="G127" s="46">
        <v>20</v>
      </c>
      <c r="H127" s="46">
        <v>347</v>
      </c>
      <c r="I127" s="46">
        <v>8397858</v>
      </c>
      <c r="J127" s="41">
        <v>24201.319884726225</v>
      </c>
    </row>
    <row r="128" spans="3:10" ht="18" customHeight="1">
      <c r="C128" s="16">
        <v>125</v>
      </c>
      <c r="D128" s="28" t="s">
        <v>120</v>
      </c>
      <c r="E128" s="23" t="s">
        <v>186</v>
      </c>
      <c r="F128" s="24" t="s">
        <v>378</v>
      </c>
      <c r="G128" s="46">
        <v>20</v>
      </c>
      <c r="H128" s="46">
        <v>265</v>
      </c>
      <c r="I128" s="46">
        <v>10812946</v>
      </c>
      <c r="J128" s="41">
        <v>40803.569811320755</v>
      </c>
    </row>
    <row r="129" spans="3:10" ht="18" customHeight="1">
      <c r="C129" s="16">
        <v>126</v>
      </c>
      <c r="D129" s="28" t="s">
        <v>292</v>
      </c>
      <c r="E129" s="23" t="s">
        <v>197</v>
      </c>
      <c r="F129" s="24" t="s">
        <v>378</v>
      </c>
      <c r="G129" s="46">
        <v>20</v>
      </c>
      <c r="H129" s="46">
        <v>94</v>
      </c>
      <c r="I129" s="46">
        <v>1012690</v>
      </c>
      <c r="J129" s="41">
        <v>10773.297872340425</v>
      </c>
    </row>
    <row r="130" spans="3:10" ht="18" customHeight="1">
      <c r="C130" s="16">
        <v>127</v>
      </c>
      <c r="D130" s="28" t="s">
        <v>225</v>
      </c>
      <c r="E130" s="23" t="s">
        <v>370</v>
      </c>
      <c r="F130" s="24" t="s">
        <v>378</v>
      </c>
      <c r="G130" s="46">
        <v>10</v>
      </c>
      <c r="H130" s="46">
        <v>99</v>
      </c>
      <c r="I130" s="46">
        <v>581970</v>
      </c>
      <c r="J130" s="41">
        <v>5878.484848484848</v>
      </c>
    </row>
    <row r="131" spans="3:10" ht="18" customHeight="1">
      <c r="C131" s="16">
        <v>128</v>
      </c>
      <c r="D131" s="29" t="s">
        <v>293</v>
      </c>
      <c r="E131" s="23" t="s">
        <v>185</v>
      </c>
      <c r="F131" s="24" t="s">
        <v>378</v>
      </c>
      <c r="G131" s="46">
        <v>20</v>
      </c>
      <c r="H131" s="46">
        <v>173</v>
      </c>
      <c r="I131" s="46">
        <v>2957329</v>
      </c>
      <c r="J131" s="41">
        <v>17094.387283236993</v>
      </c>
    </row>
    <row r="132" spans="3:10" ht="18" customHeight="1">
      <c r="C132" s="16">
        <v>129</v>
      </c>
      <c r="D132" s="29" t="s">
        <v>294</v>
      </c>
      <c r="E132" s="23" t="s">
        <v>181</v>
      </c>
      <c r="F132" s="24" t="s">
        <v>378</v>
      </c>
      <c r="G132" s="46">
        <v>40</v>
      </c>
      <c r="H132" s="46">
        <v>533</v>
      </c>
      <c r="I132" s="46">
        <v>9953310</v>
      </c>
      <c r="J132" s="41">
        <v>18674.127579737335</v>
      </c>
    </row>
    <row r="133" spans="3:10" ht="18" customHeight="1">
      <c r="C133" s="16">
        <v>130</v>
      </c>
      <c r="D133" s="29" t="s">
        <v>295</v>
      </c>
      <c r="E133" s="23" t="s">
        <v>181</v>
      </c>
      <c r="F133" s="24" t="s">
        <v>378</v>
      </c>
      <c r="G133" s="46">
        <v>20</v>
      </c>
      <c r="H133" s="46">
        <v>82</v>
      </c>
      <c r="I133" s="46">
        <v>2060950</v>
      </c>
      <c r="J133" s="57">
        <v>25133.536585365855</v>
      </c>
    </row>
    <row r="134" spans="3:10" ht="18" customHeight="1">
      <c r="C134" s="16">
        <v>131</v>
      </c>
      <c r="D134" s="29" t="s">
        <v>296</v>
      </c>
      <c r="E134" s="23" t="s">
        <v>181</v>
      </c>
      <c r="F134" s="24" t="s">
        <v>378</v>
      </c>
      <c r="G134" s="46">
        <v>20</v>
      </c>
      <c r="H134" s="46">
        <v>215</v>
      </c>
      <c r="I134" s="46">
        <v>3545570</v>
      </c>
      <c r="J134" s="57">
        <v>16491.023255813954</v>
      </c>
    </row>
    <row r="135" spans="3:10" ht="18" customHeight="1">
      <c r="C135" s="16">
        <v>132</v>
      </c>
      <c r="D135" s="29" t="s">
        <v>145</v>
      </c>
      <c r="E135" s="23" t="s">
        <v>183</v>
      </c>
      <c r="F135" s="24" t="s">
        <v>378</v>
      </c>
      <c r="G135" s="46">
        <v>10</v>
      </c>
      <c r="H135" s="46">
        <v>157</v>
      </c>
      <c r="I135" s="46">
        <v>1417475</v>
      </c>
      <c r="J135" s="57">
        <v>9028.503184713376</v>
      </c>
    </row>
    <row r="136" spans="3:10" ht="18" customHeight="1">
      <c r="C136" s="16">
        <v>133</v>
      </c>
      <c r="D136" s="29" t="s">
        <v>103</v>
      </c>
      <c r="E136" s="23" t="s">
        <v>191</v>
      </c>
      <c r="F136" s="24" t="s">
        <v>378</v>
      </c>
      <c r="G136" s="46">
        <v>10</v>
      </c>
      <c r="H136" s="46">
        <v>123</v>
      </c>
      <c r="I136" s="46">
        <v>1718370</v>
      </c>
      <c r="J136" s="57">
        <v>13970.487804878048</v>
      </c>
    </row>
    <row r="137" spans="3:10" ht="18" customHeight="1">
      <c r="C137" s="16">
        <v>134</v>
      </c>
      <c r="D137" s="29" t="s">
        <v>105</v>
      </c>
      <c r="E137" s="23" t="s">
        <v>200</v>
      </c>
      <c r="F137" s="24" t="s">
        <v>378</v>
      </c>
      <c r="G137" s="46">
        <v>28</v>
      </c>
      <c r="H137" s="46">
        <v>319</v>
      </c>
      <c r="I137" s="46">
        <v>2352065</v>
      </c>
      <c r="J137" s="57">
        <v>7373.244514106583</v>
      </c>
    </row>
    <row r="138" spans="3:10" ht="18" customHeight="1">
      <c r="C138" s="16">
        <v>135</v>
      </c>
      <c r="D138" s="85" t="s">
        <v>104</v>
      </c>
      <c r="E138" s="23" t="s">
        <v>223</v>
      </c>
      <c r="F138" s="24" t="s">
        <v>378</v>
      </c>
      <c r="G138" s="46">
        <v>20</v>
      </c>
      <c r="H138" s="46">
        <v>220</v>
      </c>
      <c r="I138" s="46">
        <v>4198500</v>
      </c>
      <c r="J138" s="41">
        <v>19084.090909090908</v>
      </c>
    </row>
    <row r="139" spans="3:10" ht="18" customHeight="1">
      <c r="C139" s="16">
        <v>136</v>
      </c>
      <c r="D139" s="28" t="s">
        <v>25</v>
      </c>
      <c r="E139" s="23" t="s">
        <v>181</v>
      </c>
      <c r="F139" s="24" t="s">
        <v>378</v>
      </c>
      <c r="G139" s="46">
        <v>45</v>
      </c>
      <c r="H139" s="46">
        <v>450</v>
      </c>
      <c r="I139" s="46">
        <v>3670361</v>
      </c>
      <c r="J139" s="57">
        <v>8156.357777777778</v>
      </c>
    </row>
    <row r="140" spans="3:10" ht="18" customHeight="1">
      <c r="C140" s="16">
        <v>137</v>
      </c>
      <c r="D140" s="29" t="s">
        <v>148</v>
      </c>
      <c r="E140" s="23" t="s">
        <v>367</v>
      </c>
      <c r="F140" s="24" t="s">
        <v>378</v>
      </c>
      <c r="G140" s="46">
        <v>40</v>
      </c>
      <c r="H140" s="46">
        <v>548</v>
      </c>
      <c r="I140" s="46">
        <v>16085918</v>
      </c>
      <c r="J140" s="57">
        <v>29353.86496350365</v>
      </c>
    </row>
    <row r="141" spans="3:10" ht="18" customHeight="1">
      <c r="C141" s="16">
        <v>138</v>
      </c>
      <c r="D141" s="28" t="s">
        <v>297</v>
      </c>
      <c r="E141" s="23" t="s">
        <v>188</v>
      </c>
      <c r="F141" s="24" t="s">
        <v>378</v>
      </c>
      <c r="G141" s="46">
        <v>20</v>
      </c>
      <c r="H141" s="46">
        <v>178</v>
      </c>
      <c r="I141" s="46">
        <v>2945388</v>
      </c>
      <c r="J141" s="57">
        <v>16547.123595505618</v>
      </c>
    </row>
    <row r="142" spans="3:10" ht="18" customHeight="1">
      <c r="C142" s="16">
        <v>139</v>
      </c>
      <c r="D142" s="29" t="s">
        <v>226</v>
      </c>
      <c r="E142" s="23" t="s">
        <v>365</v>
      </c>
      <c r="F142" s="24" t="s">
        <v>378</v>
      </c>
      <c r="G142" s="46">
        <v>30</v>
      </c>
      <c r="H142" s="46">
        <v>393</v>
      </c>
      <c r="I142" s="46">
        <v>4610120</v>
      </c>
      <c r="J142" s="57">
        <v>11730.58524173028</v>
      </c>
    </row>
    <row r="143" spans="1:10" ht="18" customHeight="1">
      <c r="A143" s="6"/>
      <c r="C143" s="16">
        <v>140</v>
      </c>
      <c r="D143" s="29" t="s">
        <v>147</v>
      </c>
      <c r="E143" s="23" t="s">
        <v>369</v>
      </c>
      <c r="F143" s="24" t="s">
        <v>378</v>
      </c>
      <c r="G143" s="46">
        <v>30</v>
      </c>
      <c r="H143" s="46">
        <v>266</v>
      </c>
      <c r="I143" s="46">
        <v>5744660</v>
      </c>
      <c r="J143" s="57">
        <v>21596.466165413534</v>
      </c>
    </row>
    <row r="144" spans="1:10" ht="18" customHeight="1">
      <c r="A144" s="6"/>
      <c r="C144" s="16">
        <v>141</v>
      </c>
      <c r="D144" s="28" t="s">
        <v>298</v>
      </c>
      <c r="E144" s="23" t="s">
        <v>369</v>
      </c>
      <c r="F144" s="24" t="s">
        <v>378</v>
      </c>
      <c r="G144" s="46">
        <v>28</v>
      </c>
      <c r="H144" s="46">
        <v>405</v>
      </c>
      <c r="I144" s="46">
        <v>7059121</v>
      </c>
      <c r="J144" s="57">
        <v>17429.92839506173</v>
      </c>
    </row>
    <row r="145" spans="1:10" ht="18" customHeight="1">
      <c r="A145" s="6"/>
      <c r="C145" s="16">
        <v>142</v>
      </c>
      <c r="D145" s="29" t="s">
        <v>299</v>
      </c>
      <c r="E145" s="23" t="s">
        <v>220</v>
      </c>
      <c r="F145" s="24" t="s">
        <v>378</v>
      </c>
      <c r="G145" s="46">
        <v>28</v>
      </c>
      <c r="H145" s="46">
        <v>402</v>
      </c>
      <c r="I145" s="46">
        <v>6994127</v>
      </c>
      <c r="J145" s="57">
        <v>17398.325870646768</v>
      </c>
    </row>
    <row r="146" spans="1:10" ht="18" customHeight="1">
      <c r="A146" s="17"/>
      <c r="C146" s="16">
        <v>143</v>
      </c>
      <c r="D146" s="28" t="s">
        <v>300</v>
      </c>
      <c r="E146" s="23" t="s">
        <v>181</v>
      </c>
      <c r="F146" s="24" t="s">
        <v>378</v>
      </c>
      <c r="G146" s="46">
        <v>20</v>
      </c>
      <c r="H146" s="46">
        <v>218</v>
      </c>
      <c r="I146" s="46">
        <v>3308550</v>
      </c>
      <c r="J146" s="57">
        <v>15176.834862385322</v>
      </c>
    </row>
    <row r="147" spans="1:10" ht="18" customHeight="1">
      <c r="A147" s="6"/>
      <c r="C147" s="16">
        <v>144</v>
      </c>
      <c r="D147" s="29" t="s">
        <v>301</v>
      </c>
      <c r="E147" s="23" t="s">
        <v>181</v>
      </c>
      <c r="F147" s="24" t="s">
        <v>378</v>
      </c>
      <c r="G147" s="46">
        <v>10</v>
      </c>
      <c r="H147" s="46">
        <v>95</v>
      </c>
      <c r="I147" s="46">
        <v>723150</v>
      </c>
      <c r="J147" s="57">
        <v>7612.105263157895</v>
      </c>
    </row>
    <row r="148" spans="1:10" ht="18" customHeight="1">
      <c r="A148" s="6"/>
      <c r="C148" s="16">
        <v>145</v>
      </c>
      <c r="D148" s="28" t="s">
        <v>89</v>
      </c>
      <c r="E148" s="23" t="s">
        <v>188</v>
      </c>
      <c r="F148" s="24" t="s">
        <v>378</v>
      </c>
      <c r="G148" s="46">
        <v>15</v>
      </c>
      <c r="H148" s="46">
        <v>199</v>
      </c>
      <c r="I148" s="46">
        <v>2339277</v>
      </c>
      <c r="J148" s="57">
        <v>11755.1608040201</v>
      </c>
    </row>
    <row r="149" spans="1:10" ht="18" customHeight="1">
      <c r="A149" s="6"/>
      <c r="C149" s="16">
        <v>146</v>
      </c>
      <c r="D149" s="28" t="s">
        <v>302</v>
      </c>
      <c r="E149" s="23" t="s">
        <v>188</v>
      </c>
      <c r="F149" s="24" t="s">
        <v>378</v>
      </c>
      <c r="G149" s="46">
        <v>20</v>
      </c>
      <c r="H149" s="46">
        <v>321</v>
      </c>
      <c r="I149" s="46">
        <v>5138763</v>
      </c>
      <c r="J149" s="57">
        <v>16008.607476635514</v>
      </c>
    </row>
    <row r="150" spans="1:10" ht="18" customHeight="1">
      <c r="A150" s="6"/>
      <c r="C150" s="16">
        <v>147</v>
      </c>
      <c r="D150" s="29" t="s">
        <v>143</v>
      </c>
      <c r="E150" s="23" t="s">
        <v>192</v>
      </c>
      <c r="F150" s="24" t="s">
        <v>378</v>
      </c>
      <c r="G150" s="46">
        <v>33</v>
      </c>
      <c r="H150" s="46">
        <v>518</v>
      </c>
      <c r="I150" s="46">
        <v>13022722</v>
      </c>
      <c r="J150" s="57">
        <v>25140.389961389963</v>
      </c>
    </row>
    <row r="151" spans="1:10" ht="18" customHeight="1">
      <c r="A151" s="6"/>
      <c r="C151" s="16">
        <v>148</v>
      </c>
      <c r="D151" s="29" t="s">
        <v>88</v>
      </c>
      <c r="E151" s="23" t="s">
        <v>188</v>
      </c>
      <c r="F151" s="24" t="s">
        <v>378</v>
      </c>
      <c r="G151" s="46">
        <v>20</v>
      </c>
      <c r="H151" s="46">
        <v>282</v>
      </c>
      <c r="I151" s="46">
        <v>5345960</v>
      </c>
      <c r="J151" s="57">
        <v>18957.304964539006</v>
      </c>
    </row>
    <row r="152" spans="1:10" ht="18" customHeight="1">
      <c r="A152" s="6"/>
      <c r="C152" s="16">
        <v>149</v>
      </c>
      <c r="D152" s="29" t="s">
        <v>152</v>
      </c>
      <c r="E152" s="23" t="s">
        <v>373</v>
      </c>
      <c r="F152" s="24" t="s">
        <v>378</v>
      </c>
      <c r="G152" s="46">
        <v>20</v>
      </c>
      <c r="H152" s="46">
        <v>211</v>
      </c>
      <c r="I152" s="46">
        <v>5901750</v>
      </c>
      <c r="J152" s="57">
        <v>27970.379146919433</v>
      </c>
    </row>
    <row r="153" spans="1:10" ht="18" customHeight="1">
      <c r="A153" s="6"/>
      <c r="C153" s="16">
        <v>150</v>
      </c>
      <c r="D153" s="29" t="s">
        <v>303</v>
      </c>
      <c r="E153" s="23" t="s">
        <v>372</v>
      </c>
      <c r="F153" s="24" t="s">
        <v>378</v>
      </c>
      <c r="G153" s="46">
        <v>15</v>
      </c>
      <c r="H153" s="46">
        <v>170</v>
      </c>
      <c r="I153" s="46">
        <v>3531050</v>
      </c>
      <c r="J153" s="57">
        <v>20770.882352941175</v>
      </c>
    </row>
    <row r="154" spans="1:10" ht="18" customHeight="1">
      <c r="A154" s="6"/>
      <c r="C154" s="16">
        <v>151</v>
      </c>
      <c r="D154" s="85" t="s">
        <v>64</v>
      </c>
      <c r="E154" s="23" t="s">
        <v>181</v>
      </c>
      <c r="F154" s="24" t="s">
        <v>378</v>
      </c>
      <c r="G154" s="46">
        <v>10</v>
      </c>
      <c r="H154" s="46">
        <v>257</v>
      </c>
      <c r="I154" s="46">
        <v>3762060</v>
      </c>
      <c r="J154" s="57">
        <v>14638.365758754864</v>
      </c>
    </row>
    <row r="155" spans="1:10" ht="18" customHeight="1">
      <c r="A155" s="6"/>
      <c r="C155" s="16">
        <v>152</v>
      </c>
      <c r="D155" s="28" t="s">
        <v>83</v>
      </c>
      <c r="E155" s="23" t="s">
        <v>181</v>
      </c>
      <c r="F155" s="24" t="s">
        <v>378</v>
      </c>
      <c r="G155" s="46">
        <v>10</v>
      </c>
      <c r="H155" s="46">
        <v>113</v>
      </c>
      <c r="I155" s="46">
        <v>483900</v>
      </c>
      <c r="J155" s="57">
        <v>4282.300884955752</v>
      </c>
    </row>
    <row r="156" spans="1:10" ht="18" customHeight="1">
      <c r="A156" s="6"/>
      <c r="C156" s="16">
        <v>153</v>
      </c>
      <c r="D156" s="28" t="s">
        <v>304</v>
      </c>
      <c r="E156" s="23" t="s">
        <v>181</v>
      </c>
      <c r="F156" s="24" t="s">
        <v>378</v>
      </c>
      <c r="G156" s="46">
        <v>20</v>
      </c>
      <c r="H156" s="46">
        <v>36</v>
      </c>
      <c r="I156" s="46">
        <v>489100</v>
      </c>
      <c r="J156" s="57">
        <v>13586.111111111111</v>
      </c>
    </row>
    <row r="157" spans="1:10" ht="18" customHeight="1">
      <c r="A157" s="17"/>
      <c r="C157" s="16">
        <v>154</v>
      </c>
      <c r="D157" s="28" t="s">
        <v>305</v>
      </c>
      <c r="E157" s="23" t="s">
        <v>183</v>
      </c>
      <c r="F157" s="24" t="s">
        <v>378</v>
      </c>
      <c r="G157" s="46">
        <v>30</v>
      </c>
      <c r="H157" s="46">
        <v>471</v>
      </c>
      <c r="I157" s="46">
        <v>5816300</v>
      </c>
      <c r="J157" s="57">
        <v>12348.832271762209</v>
      </c>
    </row>
    <row r="158" spans="1:10" ht="18" customHeight="1">
      <c r="A158" s="6"/>
      <c r="C158" s="16">
        <v>155</v>
      </c>
      <c r="D158" s="28" t="s">
        <v>59</v>
      </c>
      <c r="E158" s="23" t="s">
        <v>181</v>
      </c>
      <c r="F158" s="24" t="s">
        <v>378</v>
      </c>
      <c r="G158" s="46">
        <v>24</v>
      </c>
      <c r="H158" s="46">
        <v>353</v>
      </c>
      <c r="I158" s="46">
        <v>3637600</v>
      </c>
      <c r="J158" s="57">
        <v>10304.815864022663</v>
      </c>
    </row>
    <row r="159" spans="1:10" ht="18" customHeight="1">
      <c r="A159" s="17"/>
      <c r="C159" s="16">
        <v>156</v>
      </c>
      <c r="D159" s="28" t="s">
        <v>306</v>
      </c>
      <c r="E159" s="23" t="s">
        <v>192</v>
      </c>
      <c r="F159" s="24" t="s">
        <v>378</v>
      </c>
      <c r="G159" s="46">
        <v>25</v>
      </c>
      <c r="H159" s="46">
        <v>303</v>
      </c>
      <c r="I159" s="46">
        <v>4686210</v>
      </c>
      <c r="J159" s="57">
        <v>15466.039603960397</v>
      </c>
    </row>
    <row r="160" spans="1:10" ht="18" customHeight="1">
      <c r="A160" s="6"/>
      <c r="C160" s="16">
        <v>157</v>
      </c>
      <c r="D160" s="28" t="s">
        <v>307</v>
      </c>
      <c r="E160" s="23" t="s">
        <v>192</v>
      </c>
      <c r="F160" s="24" t="s">
        <v>378</v>
      </c>
      <c r="G160" s="46">
        <v>24</v>
      </c>
      <c r="H160" s="46">
        <v>310</v>
      </c>
      <c r="I160" s="46">
        <v>6312800</v>
      </c>
      <c r="J160" s="57">
        <v>20363.870967741936</v>
      </c>
    </row>
    <row r="161" spans="1:10" ht="18" customHeight="1">
      <c r="A161" s="6"/>
      <c r="C161" s="16">
        <v>158</v>
      </c>
      <c r="D161" s="28" t="s">
        <v>308</v>
      </c>
      <c r="E161" s="23" t="s">
        <v>183</v>
      </c>
      <c r="F161" s="24" t="s">
        <v>378</v>
      </c>
      <c r="G161" s="46">
        <v>20</v>
      </c>
      <c r="H161" s="46">
        <v>320</v>
      </c>
      <c r="I161" s="46">
        <v>4609050</v>
      </c>
      <c r="J161" s="57">
        <v>14403.28125</v>
      </c>
    </row>
    <row r="162" spans="1:10" ht="18" customHeight="1">
      <c r="A162" s="6"/>
      <c r="C162" s="16">
        <v>159</v>
      </c>
      <c r="D162" s="29" t="s">
        <v>309</v>
      </c>
      <c r="E162" s="23" t="s">
        <v>192</v>
      </c>
      <c r="F162" s="24" t="s">
        <v>378</v>
      </c>
      <c r="G162" s="46">
        <v>25</v>
      </c>
      <c r="H162" s="46">
        <v>300</v>
      </c>
      <c r="I162" s="46">
        <v>7729471</v>
      </c>
      <c r="J162" s="57">
        <v>25764.903333333332</v>
      </c>
    </row>
    <row r="163" spans="1:10" ht="18" customHeight="1">
      <c r="A163" s="6"/>
      <c r="C163" s="16">
        <v>160</v>
      </c>
      <c r="D163" s="96" t="s">
        <v>310</v>
      </c>
      <c r="E163" s="23" t="s">
        <v>181</v>
      </c>
      <c r="F163" s="24" t="s">
        <v>378</v>
      </c>
      <c r="G163" s="97">
        <v>10</v>
      </c>
      <c r="H163" s="97">
        <v>24</v>
      </c>
      <c r="I163" s="97">
        <v>224000</v>
      </c>
      <c r="J163" s="98">
        <v>9333.333333333334</v>
      </c>
    </row>
    <row r="164" spans="1:10" ht="18" customHeight="1">
      <c r="A164" s="6"/>
      <c r="C164" s="16">
        <v>161</v>
      </c>
      <c r="D164" s="96" t="s">
        <v>142</v>
      </c>
      <c r="E164" s="23" t="s">
        <v>192</v>
      </c>
      <c r="F164" s="24" t="s">
        <v>378</v>
      </c>
      <c r="G164" s="97">
        <v>10</v>
      </c>
      <c r="H164" s="97">
        <v>120</v>
      </c>
      <c r="I164" s="97">
        <v>2494550</v>
      </c>
      <c r="J164" s="98">
        <v>20787.916666666668</v>
      </c>
    </row>
    <row r="165" spans="1:10" ht="18" customHeight="1">
      <c r="A165" s="6"/>
      <c r="C165" s="16">
        <v>162</v>
      </c>
      <c r="D165" s="96" t="s">
        <v>311</v>
      </c>
      <c r="E165" s="23" t="s">
        <v>192</v>
      </c>
      <c r="F165" s="24" t="s">
        <v>378</v>
      </c>
      <c r="G165" s="97">
        <v>25</v>
      </c>
      <c r="H165" s="97">
        <v>304</v>
      </c>
      <c r="I165" s="97">
        <v>9445101</v>
      </c>
      <c r="J165" s="98">
        <v>31069.411184210527</v>
      </c>
    </row>
    <row r="166" spans="1:10" ht="18" customHeight="1">
      <c r="A166" s="6"/>
      <c r="C166" s="16">
        <v>163</v>
      </c>
      <c r="D166" s="96" t="s">
        <v>98</v>
      </c>
      <c r="E166" s="23" t="s">
        <v>213</v>
      </c>
      <c r="F166" s="24" t="s">
        <v>378</v>
      </c>
      <c r="G166" s="97">
        <v>14</v>
      </c>
      <c r="H166" s="97">
        <v>256</v>
      </c>
      <c r="I166" s="97">
        <v>4199285</v>
      </c>
      <c r="J166" s="98">
        <v>16403.45703125</v>
      </c>
    </row>
    <row r="167" spans="1:10" ht="18" customHeight="1">
      <c r="A167" s="6"/>
      <c r="C167" s="16">
        <v>164</v>
      </c>
      <c r="D167" s="96" t="s">
        <v>101</v>
      </c>
      <c r="E167" s="23" t="s">
        <v>191</v>
      </c>
      <c r="F167" s="24" t="s">
        <v>378</v>
      </c>
      <c r="G167" s="97">
        <v>20</v>
      </c>
      <c r="H167" s="97">
        <v>286</v>
      </c>
      <c r="I167" s="97">
        <v>4879460</v>
      </c>
      <c r="J167" s="98">
        <v>17061.04895104895</v>
      </c>
    </row>
    <row r="168" spans="1:10" ht="18" customHeight="1">
      <c r="A168" s="6"/>
      <c r="C168" s="16">
        <v>165</v>
      </c>
      <c r="D168" s="96" t="s">
        <v>164</v>
      </c>
      <c r="E168" s="23" t="s">
        <v>193</v>
      </c>
      <c r="F168" s="24" t="s">
        <v>378</v>
      </c>
      <c r="G168" s="97">
        <v>40</v>
      </c>
      <c r="H168" s="97">
        <v>212</v>
      </c>
      <c r="I168" s="97">
        <v>6140450</v>
      </c>
      <c r="J168" s="98">
        <v>28964.38679245283</v>
      </c>
    </row>
    <row r="169" spans="1:10" ht="18" customHeight="1">
      <c r="A169" s="6"/>
      <c r="C169" s="16">
        <v>166</v>
      </c>
      <c r="D169" s="96" t="s">
        <v>167</v>
      </c>
      <c r="E169" s="23" t="s">
        <v>193</v>
      </c>
      <c r="F169" s="24" t="s">
        <v>378</v>
      </c>
      <c r="G169" s="97">
        <v>40</v>
      </c>
      <c r="H169" s="97">
        <v>210</v>
      </c>
      <c r="I169" s="97">
        <v>6518625</v>
      </c>
      <c r="J169" s="98">
        <v>31041.071428571428</v>
      </c>
    </row>
    <row r="170" spans="1:10" ht="18" customHeight="1">
      <c r="A170" s="6"/>
      <c r="C170" s="16">
        <v>167</v>
      </c>
      <c r="D170" s="96" t="s">
        <v>106</v>
      </c>
      <c r="E170" s="23" t="s">
        <v>200</v>
      </c>
      <c r="F170" s="24" t="s">
        <v>378</v>
      </c>
      <c r="G170" s="97">
        <v>20</v>
      </c>
      <c r="H170" s="97">
        <v>200</v>
      </c>
      <c r="I170" s="97">
        <v>3754610</v>
      </c>
      <c r="J170" s="98">
        <v>18773.05</v>
      </c>
    </row>
    <row r="171" spans="1:10" ht="18" customHeight="1">
      <c r="A171" s="6"/>
      <c r="C171" s="16">
        <v>168</v>
      </c>
      <c r="D171" s="96" t="s">
        <v>312</v>
      </c>
      <c r="E171" s="23" t="s">
        <v>193</v>
      </c>
      <c r="F171" s="24" t="s">
        <v>378</v>
      </c>
      <c r="G171" s="97">
        <v>18</v>
      </c>
      <c r="H171" s="97">
        <v>158</v>
      </c>
      <c r="I171" s="97">
        <v>4019383</v>
      </c>
      <c r="J171" s="98">
        <v>25439.132911392404</v>
      </c>
    </row>
    <row r="172" spans="1:10" ht="18" customHeight="1">
      <c r="A172" s="6"/>
      <c r="C172" s="16">
        <v>169</v>
      </c>
      <c r="D172" s="96" t="s">
        <v>313</v>
      </c>
      <c r="E172" s="23" t="s">
        <v>186</v>
      </c>
      <c r="F172" s="24" t="s">
        <v>378</v>
      </c>
      <c r="G172" s="97">
        <v>20</v>
      </c>
      <c r="H172" s="97">
        <v>245</v>
      </c>
      <c r="I172" s="97">
        <v>5042700</v>
      </c>
      <c r="J172" s="98">
        <v>20582.448979591838</v>
      </c>
    </row>
    <row r="173" spans="1:10" ht="18" customHeight="1">
      <c r="A173" s="6"/>
      <c r="C173" s="16">
        <v>170</v>
      </c>
      <c r="D173" s="96" t="s">
        <v>314</v>
      </c>
      <c r="E173" s="23" t="s">
        <v>181</v>
      </c>
      <c r="F173" s="24" t="s">
        <v>378</v>
      </c>
      <c r="G173" s="97">
        <v>40</v>
      </c>
      <c r="H173" s="97">
        <v>401</v>
      </c>
      <c r="I173" s="97">
        <v>8089940</v>
      </c>
      <c r="J173" s="98">
        <v>20174.413965087282</v>
      </c>
    </row>
    <row r="174" spans="1:10" ht="18" customHeight="1">
      <c r="A174" s="6"/>
      <c r="C174" s="16">
        <v>171</v>
      </c>
      <c r="D174" s="96" t="s">
        <v>134</v>
      </c>
      <c r="E174" s="23" t="s">
        <v>185</v>
      </c>
      <c r="F174" s="24" t="s">
        <v>378</v>
      </c>
      <c r="G174" s="97">
        <v>31</v>
      </c>
      <c r="H174" s="97">
        <v>378</v>
      </c>
      <c r="I174" s="97">
        <v>11967398</v>
      </c>
      <c r="J174" s="98">
        <v>31659.78306878307</v>
      </c>
    </row>
    <row r="175" spans="1:10" ht="18" customHeight="1">
      <c r="A175" s="6"/>
      <c r="C175" s="16">
        <v>172</v>
      </c>
      <c r="D175" s="96" t="s">
        <v>315</v>
      </c>
      <c r="E175" s="23" t="s">
        <v>191</v>
      </c>
      <c r="F175" s="24" t="s">
        <v>378</v>
      </c>
      <c r="G175" s="97">
        <v>40</v>
      </c>
      <c r="H175" s="97">
        <v>546</v>
      </c>
      <c r="I175" s="97">
        <v>11178040</v>
      </c>
      <c r="J175" s="98">
        <v>20472.60073260073</v>
      </c>
    </row>
    <row r="176" spans="1:10" ht="18" customHeight="1">
      <c r="A176" s="6"/>
      <c r="C176" s="16">
        <v>173</v>
      </c>
      <c r="D176" s="96" t="s">
        <v>205</v>
      </c>
      <c r="E176" s="23" t="s">
        <v>181</v>
      </c>
      <c r="F176" s="24" t="s">
        <v>378</v>
      </c>
      <c r="G176" s="97">
        <v>20</v>
      </c>
      <c r="H176" s="97">
        <v>291</v>
      </c>
      <c r="I176" s="97">
        <v>2303597</v>
      </c>
      <c r="J176" s="98">
        <v>7916.140893470791</v>
      </c>
    </row>
    <row r="177" spans="1:10" ht="18" customHeight="1">
      <c r="A177" s="6"/>
      <c r="C177" s="16">
        <v>174</v>
      </c>
      <c r="D177" s="96" t="s">
        <v>316</v>
      </c>
      <c r="E177" s="23" t="s">
        <v>181</v>
      </c>
      <c r="F177" s="24" t="s">
        <v>378</v>
      </c>
      <c r="G177" s="97">
        <v>20</v>
      </c>
      <c r="H177" s="97">
        <v>240</v>
      </c>
      <c r="I177" s="97">
        <v>5244100</v>
      </c>
      <c r="J177" s="98">
        <v>21850.416666666668</v>
      </c>
    </row>
    <row r="178" spans="1:10" ht="18" customHeight="1">
      <c r="A178" s="6"/>
      <c r="C178" s="16">
        <v>175</v>
      </c>
      <c r="D178" s="96" t="s">
        <v>55</v>
      </c>
      <c r="E178" s="23" t="s">
        <v>181</v>
      </c>
      <c r="F178" s="24" t="s">
        <v>378</v>
      </c>
      <c r="G178" s="97">
        <v>10</v>
      </c>
      <c r="H178" s="97">
        <v>171</v>
      </c>
      <c r="I178" s="97">
        <v>2389650</v>
      </c>
      <c r="J178" s="98">
        <v>13974.561403508771</v>
      </c>
    </row>
    <row r="179" spans="1:10" ht="18" customHeight="1">
      <c r="A179" s="6"/>
      <c r="C179" s="16">
        <v>176</v>
      </c>
      <c r="D179" s="96" t="s">
        <v>317</v>
      </c>
      <c r="E179" s="23" t="s">
        <v>181</v>
      </c>
      <c r="F179" s="24" t="s">
        <v>378</v>
      </c>
      <c r="G179" s="97">
        <v>20</v>
      </c>
      <c r="H179" s="97">
        <v>192</v>
      </c>
      <c r="I179" s="97">
        <v>4080450</v>
      </c>
      <c r="J179" s="98">
        <v>21252.34375</v>
      </c>
    </row>
    <row r="180" spans="1:10" ht="18" customHeight="1">
      <c r="A180" s="6"/>
      <c r="C180" s="16">
        <v>177</v>
      </c>
      <c r="D180" s="96" t="s">
        <v>318</v>
      </c>
      <c r="E180" s="23" t="s">
        <v>195</v>
      </c>
      <c r="F180" s="24" t="s">
        <v>378</v>
      </c>
      <c r="G180" s="97">
        <v>20</v>
      </c>
      <c r="H180" s="97">
        <v>110</v>
      </c>
      <c r="I180" s="97">
        <v>767340</v>
      </c>
      <c r="J180" s="98">
        <v>6975.818181818182</v>
      </c>
    </row>
    <row r="181" spans="1:10" ht="18" customHeight="1">
      <c r="A181" s="6"/>
      <c r="C181" s="16">
        <v>178</v>
      </c>
      <c r="D181" s="96" t="s">
        <v>135</v>
      </c>
      <c r="E181" s="23" t="s">
        <v>185</v>
      </c>
      <c r="F181" s="24" t="s">
        <v>378</v>
      </c>
      <c r="G181" s="97">
        <v>40</v>
      </c>
      <c r="H181" s="97">
        <v>502</v>
      </c>
      <c r="I181" s="97">
        <v>6742260</v>
      </c>
      <c r="J181" s="98">
        <v>13430.796812749004</v>
      </c>
    </row>
    <row r="182" spans="1:10" ht="18" customHeight="1">
      <c r="A182" s="6"/>
      <c r="C182" s="16">
        <v>179</v>
      </c>
      <c r="D182" s="96" t="s">
        <v>319</v>
      </c>
      <c r="E182" s="23" t="s">
        <v>374</v>
      </c>
      <c r="F182" s="24" t="s">
        <v>378</v>
      </c>
      <c r="G182" s="97">
        <v>20</v>
      </c>
      <c r="H182" s="97">
        <v>287</v>
      </c>
      <c r="I182" s="97">
        <v>2597843</v>
      </c>
      <c r="J182" s="98">
        <v>9051.717770034844</v>
      </c>
    </row>
    <row r="183" spans="1:10" ht="18" customHeight="1">
      <c r="A183" s="6"/>
      <c r="C183" s="16">
        <v>180</v>
      </c>
      <c r="D183" s="96" t="s">
        <v>174</v>
      </c>
      <c r="E183" s="23" t="s">
        <v>183</v>
      </c>
      <c r="F183" s="24" t="s">
        <v>378</v>
      </c>
      <c r="G183" s="97">
        <v>15</v>
      </c>
      <c r="H183" s="97">
        <v>200</v>
      </c>
      <c r="I183" s="97">
        <v>2093140</v>
      </c>
      <c r="J183" s="98">
        <v>10465.7</v>
      </c>
    </row>
    <row r="184" spans="1:10" ht="18" customHeight="1">
      <c r="A184" s="6"/>
      <c r="C184" s="16">
        <v>181</v>
      </c>
      <c r="D184" s="96" t="s">
        <v>116</v>
      </c>
      <c r="E184" s="23" t="s">
        <v>186</v>
      </c>
      <c r="F184" s="24" t="s">
        <v>378</v>
      </c>
      <c r="G184" s="97">
        <v>10</v>
      </c>
      <c r="H184" s="97">
        <v>82</v>
      </c>
      <c r="I184" s="97">
        <v>1218572</v>
      </c>
      <c r="J184" s="98">
        <v>14860.634146341463</v>
      </c>
    </row>
    <row r="185" spans="1:10" ht="18" customHeight="1">
      <c r="A185" s="6"/>
      <c r="C185" s="16">
        <v>182</v>
      </c>
      <c r="D185" s="96" t="s">
        <v>154</v>
      </c>
      <c r="E185" s="23" t="s">
        <v>370</v>
      </c>
      <c r="F185" s="24" t="s">
        <v>378</v>
      </c>
      <c r="G185" s="97">
        <v>20</v>
      </c>
      <c r="H185" s="97">
        <v>201</v>
      </c>
      <c r="I185" s="97">
        <v>3364105</v>
      </c>
      <c r="J185" s="98">
        <v>16736.8407960199</v>
      </c>
    </row>
    <row r="186" spans="1:10" ht="18" customHeight="1">
      <c r="A186" s="6"/>
      <c r="C186" s="16">
        <v>183</v>
      </c>
      <c r="D186" s="96" t="s">
        <v>72</v>
      </c>
      <c r="E186" s="23" t="s">
        <v>181</v>
      </c>
      <c r="F186" s="24" t="s">
        <v>378</v>
      </c>
      <c r="G186" s="97">
        <v>40</v>
      </c>
      <c r="H186" s="97">
        <v>480</v>
      </c>
      <c r="I186" s="97">
        <v>4808079</v>
      </c>
      <c r="J186" s="98">
        <v>10016.83125</v>
      </c>
    </row>
    <row r="187" spans="1:10" ht="18" customHeight="1">
      <c r="A187" s="6"/>
      <c r="C187" s="16">
        <v>184</v>
      </c>
      <c r="D187" s="96" t="s">
        <v>320</v>
      </c>
      <c r="E187" s="23" t="s">
        <v>181</v>
      </c>
      <c r="F187" s="24" t="s">
        <v>378</v>
      </c>
      <c r="G187" s="97">
        <v>15</v>
      </c>
      <c r="H187" s="97">
        <v>62</v>
      </c>
      <c r="I187" s="97">
        <v>1242075</v>
      </c>
      <c r="J187" s="98">
        <v>20033.467741935485</v>
      </c>
    </row>
    <row r="188" spans="1:10" ht="18" customHeight="1">
      <c r="A188" s="6"/>
      <c r="C188" s="16">
        <v>185</v>
      </c>
      <c r="D188" s="96" t="s">
        <v>102</v>
      </c>
      <c r="E188" s="23" t="s">
        <v>191</v>
      </c>
      <c r="F188" s="24" t="s">
        <v>378</v>
      </c>
      <c r="G188" s="97">
        <v>14</v>
      </c>
      <c r="H188" s="97">
        <v>232</v>
      </c>
      <c r="I188" s="97">
        <v>6216430</v>
      </c>
      <c r="J188" s="98">
        <v>26794.956896551725</v>
      </c>
    </row>
    <row r="189" spans="1:10" ht="18" customHeight="1">
      <c r="A189" s="6"/>
      <c r="C189" s="16">
        <v>186</v>
      </c>
      <c r="D189" s="96" t="s">
        <v>169</v>
      </c>
      <c r="E189" s="23" t="s">
        <v>193</v>
      </c>
      <c r="F189" s="24" t="s">
        <v>378</v>
      </c>
      <c r="G189" s="97">
        <v>14</v>
      </c>
      <c r="H189" s="97">
        <v>198</v>
      </c>
      <c r="I189" s="97">
        <v>2564134</v>
      </c>
      <c r="J189" s="98">
        <v>12950.171717171717</v>
      </c>
    </row>
    <row r="190" spans="1:10" ht="18" customHeight="1">
      <c r="A190" s="6"/>
      <c r="C190" s="16">
        <v>187</v>
      </c>
      <c r="D190" s="96" t="s">
        <v>99</v>
      </c>
      <c r="E190" s="23" t="s">
        <v>213</v>
      </c>
      <c r="F190" s="24" t="s">
        <v>378</v>
      </c>
      <c r="G190" s="97">
        <v>32</v>
      </c>
      <c r="H190" s="97">
        <v>478</v>
      </c>
      <c r="I190" s="97">
        <v>7503850</v>
      </c>
      <c r="J190" s="98">
        <v>15698.430962343096</v>
      </c>
    </row>
    <row r="191" spans="1:10" ht="18" customHeight="1">
      <c r="A191" s="6"/>
      <c r="C191" s="16">
        <v>188</v>
      </c>
      <c r="D191" s="96" t="s">
        <v>100</v>
      </c>
      <c r="E191" s="23" t="s">
        <v>213</v>
      </c>
      <c r="F191" s="24" t="s">
        <v>378</v>
      </c>
      <c r="G191" s="97">
        <v>14</v>
      </c>
      <c r="H191" s="97">
        <v>129</v>
      </c>
      <c r="I191" s="97">
        <v>1647430</v>
      </c>
      <c r="J191" s="98">
        <v>12770.77519379845</v>
      </c>
    </row>
    <row r="192" spans="1:10" ht="18" customHeight="1">
      <c r="A192" s="6"/>
      <c r="C192" s="16">
        <v>189</v>
      </c>
      <c r="D192" s="96" t="s">
        <v>321</v>
      </c>
      <c r="E192" s="23" t="s">
        <v>223</v>
      </c>
      <c r="F192" s="24" t="s">
        <v>378</v>
      </c>
      <c r="G192" s="97">
        <v>30</v>
      </c>
      <c r="H192" s="97">
        <v>331</v>
      </c>
      <c r="I192" s="97">
        <v>4166050</v>
      </c>
      <c r="J192" s="98">
        <v>12586.253776435045</v>
      </c>
    </row>
    <row r="193" spans="1:10" ht="18" customHeight="1">
      <c r="A193" s="6"/>
      <c r="C193" s="16">
        <v>190</v>
      </c>
      <c r="D193" s="96" t="s">
        <v>128</v>
      </c>
      <c r="E193" s="23" t="s">
        <v>195</v>
      </c>
      <c r="F193" s="24" t="s">
        <v>378</v>
      </c>
      <c r="G193" s="97">
        <v>20</v>
      </c>
      <c r="H193" s="97">
        <v>25</v>
      </c>
      <c r="I193" s="97">
        <v>756441</v>
      </c>
      <c r="J193" s="98">
        <v>30257.64</v>
      </c>
    </row>
    <row r="194" spans="1:10" ht="18" customHeight="1">
      <c r="A194" s="6"/>
      <c r="C194" s="16">
        <v>191</v>
      </c>
      <c r="D194" s="96" t="s">
        <v>322</v>
      </c>
      <c r="E194" s="23" t="s">
        <v>216</v>
      </c>
      <c r="F194" s="24" t="s">
        <v>378</v>
      </c>
      <c r="G194" s="97">
        <v>20</v>
      </c>
      <c r="H194" s="97">
        <v>235</v>
      </c>
      <c r="I194" s="97">
        <v>4092600</v>
      </c>
      <c r="J194" s="98">
        <v>17415.31914893617</v>
      </c>
    </row>
    <row r="195" spans="1:10" ht="18" customHeight="1">
      <c r="A195" s="6"/>
      <c r="C195" s="16">
        <v>192</v>
      </c>
      <c r="D195" s="96" t="s">
        <v>323</v>
      </c>
      <c r="E195" s="23" t="s">
        <v>185</v>
      </c>
      <c r="F195" s="24" t="s">
        <v>378</v>
      </c>
      <c r="G195" s="97">
        <v>14</v>
      </c>
      <c r="H195" s="97">
        <v>101</v>
      </c>
      <c r="I195" s="97">
        <v>2096760</v>
      </c>
      <c r="J195" s="98">
        <v>20760</v>
      </c>
    </row>
    <row r="196" spans="1:10" ht="18" customHeight="1">
      <c r="A196" s="6"/>
      <c r="C196" s="16">
        <v>193</v>
      </c>
      <c r="D196" s="96" t="s">
        <v>119</v>
      </c>
      <c r="E196" s="23" t="s">
        <v>186</v>
      </c>
      <c r="F196" s="24" t="s">
        <v>378</v>
      </c>
      <c r="G196" s="97">
        <v>50</v>
      </c>
      <c r="H196" s="97">
        <v>546</v>
      </c>
      <c r="I196" s="97">
        <v>21228817</v>
      </c>
      <c r="J196" s="98">
        <v>38880.617216117214</v>
      </c>
    </row>
    <row r="197" spans="1:10" ht="18" customHeight="1">
      <c r="A197" s="6"/>
      <c r="C197" s="16">
        <v>194</v>
      </c>
      <c r="D197" s="96" t="s">
        <v>149</v>
      </c>
      <c r="E197" s="23" t="s">
        <v>368</v>
      </c>
      <c r="F197" s="24" t="s">
        <v>378</v>
      </c>
      <c r="G197" s="97">
        <v>40</v>
      </c>
      <c r="H197" s="97">
        <v>543</v>
      </c>
      <c r="I197" s="97">
        <v>4063475</v>
      </c>
      <c r="J197" s="98">
        <v>7483.379373848987</v>
      </c>
    </row>
    <row r="198" spans="1:10" ht="18" customHeight="1">
      <c r="A198" s="6"/>
      <c r="C198" s="16">
        <v>195</v>
      </c>
      <c r="D198" s="96" t="s">
        <v>156</v>
      </c>
      <c r="E198" s="23" t="s">
        <v>371</v>
      </c>
      <c r="F198" s="24" t="s">
        <v>378</v>
      </c>
      <c r="G198" s="97">
        <v>20</v>
      </c>
      <c r="H198" s="97">
        <v>254</v>
      </c>
      <c r="I198" s="97">
        <v>1707320</v>
      </c>
      <c r="J198" s="98">
        <v>6721.7322834645665</v>
      </c>
    </row>
    <row r="199" spans="1:10" ht="18" customHeight="1">
      <c r="A199" s="6"/>
      <c r="C199" s="16">
        <v>196</v>
      </c>
      <c r="D199" s="96" t="s">
        <v>124</v>
      </c>
      <c r="E199" s="23" t="s">
        <v>195</v>
      </c>
      <c r="F199" s="24" t="s">
        <v>378</v>
      </c>
      <c r="G199" s="97">
        <v>40</v>
      </c>
      <c r="H199" s="97">
        <v>637</v>
      </c>
      <c r="I199" s="97">
        <v>13070100</v>
      </c>
      <c r="J199" s="98">
        <v>20518.210361067504</v>
      </c>
    </row>
    <row r="200" spans="1:10" ht="18" customHeight="1">
      <c r="A200" s="6"/>
      <c r="C200" s="16">
        <v>197</v>
      </c>
      <c r="D200" s="96" t="s">
        <v>324</v>
      </c>
      <c r="E200" s="23" t="s">
        <v>189</v>
      </c>
      <c r="F200" s="24" t="s">
        <v>378</v>
      </c>
      <c r="G200" s="97">
        <v>20</v>
      </c>
      <c r="H200" s="97">
        <v>285</v>
      </c>
      <c r="I200" s="97">
        <v>7870228.5</v>
      </c>
      <c r="J200" s="98">
        <v>27614.836842105262</v>
      </c>
    </row>
    <row r="201" spans="1:10" ht="18" customHeight="1">
      <c r="A201" s="6"/>
      <c r="C201" s="16">
        <v>198</v>
      </c>
      <c r="D201" s="96" t="s">
        <v>325</v>
      </c>
      <c r="E201" s="23" t="s">
        <v>216</v>
      </c>
      <c r="F201" s="24" t="s">
        <v>378</v>
      </c>
      <c r="G201" s="97">
        <v>30</v>
      </c>
      <c r="H201" s="97">
        <v>376</v>
      </c>
      <c r="I201" s="97">
        <v>2588280</v>
      </c>
      <c r="J201" s="98">
        <v>6883.723404255319</v>
      </c>
    </row>
    <row r="202" spans="1:10" ht="18" customHeight="1">
      <c r="A202" s="6"/>
      <c r="C202" s="16">
        <v>199</v>
      </c>
      <c r="D202" s="96" t="s">
        <v>61</v>
      </c>
      <c r="E202" s="23" t="s">
        <v>181</v>
      </c>
      <c r="F202" s="24" t="s">
        <v>378</v>
      </c>
      <c r="G202" s="97">
        <v>30</v>
      </c>
      <c r="H202" s="97">
        <v>230</v>
      </c>
      <c r="I202" s="97">
        <v>4888596</v>
      </c>
      <c r="J202" s="98">
        <v>21254.765217391305</v>
      </c>
    </row>
    <row r="203" spans="1:10" ht="18" customHeight="1">
      <c r="A203" s="6"/>
      <c r="C203" s="16">
        <v>200</v>
      </c>
      <c r="D203" s="96" t="s">
        <v>224</v>
      </c>
      <c r="E203" s="23" t="s">
        <v>375</v>
      </c>
      <c r="F203" s="24" t="s">
        <v>378</v>
      </c>
      <c r="G203" s="97">
        <v>24</v>
      </c>
      <c r="H203" s="97">
        <v>372</v>
      </c>
      <c r="I203" s="97">
        <v>7239120</v>
      </c>
      <c r="J203" s="98">
        <v>19460</v>
      </c>
    </row>
    <row r="204" spans="1:10" ht="18" customHeight="1">
      <c r="A204" s="6"/>
      <c r="C204" s="16">
        <v>201</v>
      </c>
      <c r="D204" s="96" t="s">
        <v>56</v>
      </c>
      <c r="E204" s="23" t="s">
        <v>181</v>
      </c>
      <c r="F204" s="24" t="s">
        <v>378</v>
      </c>
      <c r="G204" s="97">
        <v>30</v>
      </c>
      <c r="H204" s="97">
        <v>84</v>
      </c>
      <c r="I204" s="97">
        <v>623595</v>
      </c>
      <c r="J204" s="98">
        <v>7423.75</v>
      </c>
    </row>
    <row r="205" spans="1:10" ht="18" customHeight="1">
      <c r="A205" s="6"/>
      <c r="C205" s="16">
        <v>202</v>
      </c>
      <c r="D205" s="96" t="s">
        <v>326</v>
      </c>
      <c r="E205" s="23" t="s">
        <v>181</v>
      </c>
      <c r="F205" s="24" t="s">
        <v>378</v>
      </c>
      <c r="G205" s="97">
        <v>10</v>
      </c>
      <c r="H205" s="97">
        <v>203</v>
      </c>
      <c r="I205" s="97">
        <v>742250</v>
      </c>
      <c r="J205" s="98">
        <v>3656.4039408866997</v>
      </c>
    </row>
    <row r="206" spans="1:10" ht="18" customHeight="1">
      <c r="A206" s="6"/>
      <c r="C206" s="16">
        <v>203</v>
      </c>
      <c r="D206" s="96" t="s">
        <v>60</v>
      </c>
      <c r="E206" s="23" t="s">
        <v>181</v>
      </c>
      <c r="F206" s="24" t="s">
        <v>378</v>
      </c>
      <c r="G206" s="97">
        <v>10</v>
      </c>
      <c r="H206" s="97">
        <v>53</v>
      </c>
      <c r="I206" s="97">
        <v>374065</v>
      </c>
      <c r="J206" s="98">
        <v>7057.830188679245</v>
      </c>
    </row>
    <row r="207" spans="1:10" ht="18" customHeight="1">
      <c r="A207" s="6"/>
      <c r="C207" s="16">
        <v>204</v>
      </c>
      <c r="D207" s="96" t="s">
        <v>327</v>
      </c>
      <c r="E207" s="23" t="s">
        <v>181</v>
      </c>
      <c r="F207" s="24" t="s">
        <v>378</v>
      </c>
      <c r="G207" s="97">
        <v>10</v>
      </c>
      <c r="H207" s="97">
        <v>59</v>
      </c>
      <c r="I207" s="97">
        <v>427800</v>
      </c>
      <c r="J207" s="98">
        <v>7250.847457627118</v>
      </c>
    </row>
    <row r="208" spans="1:10" ht="18" customHeight="1">
      <c r="A208" s="6"/>
      <c r="C208" s="16">
        <v>205</v>
      </c>
      <c r="D208" s="96" t="s">
        <v>36</v>
      </c>
      <c r="E208" s="23" t="s">
        <v>181</v>
      </c>
      <c r="F208" s="24" t="s">
        <v>378</v>
      </c>
      <c r="G208" s="97">
        <v>10</v>
      </c>
      <c r="H208" s="97">
        <v>113</v>
      </c>
      <c r="I208" s="97">
        <v>1041850</v>
      </c>
      <c r="J208" s="98">
        <v>9219.91150442478</v>
      </c>
    </row>
    <row r="209" spans="1:10" ht="18" customHeight="1">
      <c r="A209" s="6"/>
      <c r="C209" s="16">
        <v>206</v>
      </c>
      <c r="D209" s="96" t="s">
        <v>144</v>
      </c>
      <c r="E209" s="23" t="s">
        <v>183</v>
      </c>
      <c r="F209" s="24" t="s">
        <v>378</v>
      </c>
      <c r="G209" s="97">
        <v>20</v>
      </c>
      <c r="H209" s="97">
        <v>210</v>
      </c>
      <c r="I209" s="97">
        <v>1824033</v>
      </c>
      <c r="J209" s="98">
        <v>8685.871428571429</v>
      </c>
    </row>
    <row r="210" spans="1:10" ht="18" customHeight="1">
      <c r="A210" s="6"/>
      <c r="C210" s="16">
        <v>207</v>
      </c>
      <c r="D210" s="96" t="s">
        <v>151</v>
      </c>
      <c r="E210" s="23" t="s">
        <v>373</v>
      </c>
      <c r="F210" s="24" t="s">
        <v>378</v>
      </c>
      <c r="G210" s="97">
        <v>20</v>
      </c>
      <c r="H210" s="97">
        <v>339</v>
      </c>
      <c r="I210" s="97">
        <v>16716500</v>
      </c>
      <c r="J210" s="98">
        <v>49311.20943952802</v>
      </c>
    </row>
    <row r="211" spans="1:10" ht="18" customHeight="1">
      <c r="A211" s="6"/>
      <c r="C211" s="16">
        <v>208</v>
      </c>
      <c r="D211" s="96" t="s">
        <v>328</v>
      </c>
      <c r="E211" s="23" t="s">
        <v>181</v>
      </c>
      <c r="F211" s="24" t="s">
        <v>378</v>
      </c>
      <c r="G211" s="97">
        <v>20</v>
      </c>
      <c r="H211" s="97">
        <v>168</v>
      </c>
      <c r="I211" s="97">
        <v>3849605</v>
      </c>
      <c r="J211" s="98">
        <v>22914.315476190477</v>
      </c>
    </row>
    <row r="212" spans="1:10" ht="18" customHeight="1">
      <c r="A212" s="6"/>
      <c r="C212" s="16">
        <v>209</v>
      </c>
      <c r="D212" s="96" t="s">
        <v>111</v>
      </c>
      <c r="E212" s="23" t="s">
        <v>190</v>
      </c>
      <c r="F212" s="24" t="s">
        <v>378</v>
      </c>
      <c r="G212" s="97">
        <v>14</v>
      </c>
      <c r="H212" s="97">
        <v>187</v>
      </c>
      <c r="I212" s="97">
        <v>4330400</v>
      </c>
      <c r="J212" s="98">
        <v>23157.219251336897</v>
      </c>
    </row>
    <row r="213" spans="1:10" ht="18" customHeight="1">
      <c r="A213" s="6"/>
      <c r="C213" s="16">
        <v>210</v>
      </c>
      <c r="D213" s="96" t="s">
        <v>329</v>
      </c>
      <c r="E213" s="23" t="s">
        <v>195</v>
      </c>
      <c r="F213" s="24" t="s">
        <v>378</v>
      </c>
      <c r="G213" s="97">
        <v>10</v>
      </c>
      <c r="H213" s="97">
        <v>120</v>
      </c>
      <c r="I213" s="97">
        <v>2410822</v>
      </c>
      <c r="J213" s="98">
        <v>20090.183333333334</v>
      </c>
    </row>
    <row r="214" spans="1:10" ht="18" customHeight="1">
      <c r="A214" s="6"/>
      <c r="C214" s="16">
        <v>211</v>
      </c>
      <c r="D214" s="96" t="s">
        <v>57</v>
      </c>
      <c r="E214" s="23" t="s">
        <v>181</v>
      </c>
      <c r="F214" s="24" t="s">
        <v>378</v>
      </c>
      <c r="G214" s="97">
        <v>10</v>
      </c>
      <c r="H214" s="97">
        <v>121</v>
      </c>
      <c r="I214" s="97">
        <v>3079940</v>
      </c>
      <c r="J214" s="98">
        <v>25454.04958677686</v>
      </c>
    </row>
    <row r="215" spans="1:10" ht="18" customHeight="1">
      <c r="A215" s="6"/>
      <c r="C215" s="16">
        <v>212</v>
      </c>
      <c r="D215" s="96" t="s">
        <v>63</v>
      </c>
      <c r="E215" s="23" t="s">
        <v>181</v>
      </c>
      <c r="F215" s="24" t="s">
        <v>378</v>
      </c>
      <c r="G215" s="97">
        <v>47</v>
      </c>
      <c r="H215" s="97">
        <v>535</v>
      </c>
      <c r="I215" s="97">
        <v>13591410</v>
      </c>
      <c r="J215" s="98">
        <v>25404.504672897197</v>
      </c>
    </row>
    <row r="216" spans="1:10" ht="18" customHeight="1">
      <c r="A216" s="6"/>
      <c r="C216" s="16">
        <v>213</v>
      </c>
      <c r="D216" s="96" t="s">
        <v>125</v>
      </c>
      <c r="E216" s="23" t="s">
        <v>195</v>
      </c>
      <c r="F216" s="24" t="s">
        <v>378</v>
      </c>
      <c r="G216" s="97">
        <v>40</v>
      </c>
      <c r="H216" s="97">
        <v>252</v>
      </c>
      <c r="I216" s="97">
        <v>9428045</v>
      </c>
      <c r="J216" s="98">
        <v>37412.87698412698</v>
      </c>
    </row>
    <row r="217" spans="1:10" ht="18" customHeight="1">
      <c r="A217" s="6"/>
      <c r="C217" s="16">
        <v>214</v>
      </c>
      <c r="D217" s="96" t="s">
        <v>126</v>
      </c>
      <c r="E217" s="23" t="s">
        <v>195</v>
      </c>
      <c r="F217" s="24" t="s">
        <v>378</v>
      </c>
      <c r="G217" s="97">
        <v>20</v>
      </c>
      <c r="H217" s="97">
        <v>265</v>
      </c>
      <c r="I217" s="97">
        <v>10818525</v>
      </c>
      <c r="J217" s="98">
        <v>40824.622641509435</v>
      </c>
    </row>
    <row r="218" spans="1:10" ht="18" customHeight="1">
      <c r="A218" s="6"/>
      <c r="C218" s="16">
        <v>215</v>
      </c>
      <c r="D218" s="96" t="s">
        <v>330</v>
      </c>
      <c r="E218" s="23" t="s">
        <v>371</v>
      </c>
      <c r="F218" s="24" t="s">
        <v>378</v>
      </c>
      <c r="G218" s="97">
        <v>20</v>
      </c>
      <c r="H218" s="97">
        <v>273</v>
      </c>
      <c r="I218" s="97">
        <v>2483365</v>
      </c>
      <c r="J218" s="98">
        <v>9096.575091575092</v>
      </c>
    </row>
    <row r="219" spans="1:10" ht="18" customHeight="1">
      <c r="A219" s="6"/>
      <c r="C219" s="16">
        <v>216</v>
      </c>
      <c r="D219" s="96" t="s">
        <v>153</v>
      </c>
      <c r="E219" s="23" t="s">
        <v>376</v>
      </c>
      <c r="F219" s="24" t="s">
        <v>378</v>
      </c>
      <c r="G219" s="97">
        <v>20</v>
      </c>
      <c r="H219" s="97">
        <v>305</v>
      </c>
      <c r="I219" s="97">
        <v>5470674</v>
      </c>
      <c r="J219" s="98">
        <v>17936.63606557377</v>
      </c>
    </row>
    <row r="220" spans="1:10" ht="18" customHeight="1">
      <c r="A220" s="6"/>
      <c r="C220" s="16">
        <v>217</v>
      </c>
      <c r="D220" s="96" t="s">
        <v>161</v>
      </c>
      <c r="E220" s="23" t="s">
        <v>220</v>
      </c>
      <c r="F220" s="24" t="s">
        <v>378</v>
      </c>
      <c r="G220" s="97">
        <v>14</v>
      </c>
      <c r="H220" s="97">
        <v>132</v>
      </c>
      <c r="I220" s="97">
        <v>2951000</v>
      </c>
      <c r="J220" s="98">
        <v>22356.060606060608</v>
      </c>
    </row>
    <row r="221" spans="1:10" ht="18" customHeight="1">
      <c r="A221" s="6"/>
      <c r="C221" s="16">
        <v>218</v>
      </c>
      <c r="D221" s="96" t="s">
        <v>122</v>
      </c>
      <c r="E221" s="23" t="s">
        <v>186</v>
      </c>
      <c r="F221" s="24" t="s">
        <v>378</v>
      </c>
      <c r="G221" s="97">
        <v>14</v>
      </c>
      <c r="H221" s="97">
        <v>198</v>
      </c>
      <c r="I221" s="97">
        <v>4280900</v>
      </c>
      <c r="J221" s="98">
        <v>21620.70707070707</v>
      </c>
    </row>
    <row r="222" spans="1:10" ht="18" customHeight="1">
      <c r="A222" s="6"/>
      <c r="C222" s="16">
        <v>219</v>
      </c>
      <c r="D222" s="96" t="s">
        <v>54</v>
      </c>
      <c r="E222" s="23" t="s">
        <v>181</v>
      </c>
      <c r="F222" s="24" t="s">
        <v>378</v>
      </c>
      <c r="G222" s="97">
        <v>12</v>
      </c>
      <c r="H222" s="97">
        <v>168</v>
      </c>
      <c r="I222" s="97">
        <v>1124785</v>
      </c>
      <c r="J222" s="98">
        <v>6695.148809523809</v>
      </c>
    </row>
    <row r="223" spans="1:10" ht="18" customHeight="1">
      <c r="A223" s="6"/>
      <c r="C223" s="16">
        <v>220</v>
      </c>
      <c r="D223" s="96" t="s">
        <v>331</v>
      </c>
      <c r="E223" s="23" t="s">
        <v>181</v>
      </c>
      <c r="F223" s="24" t="s">
        <v>378</v>
      </c>
      <c r="G223" s="97">
        <v>15</v>
      </c>
      <c r="H223" s="97">
        <v>127</v>
      </c>
      <c r="I223" s="97">
        <v>1410160</v>
      </c>
      <c r="J223" s="98">
        <v>11103.622047244095</v>
      </c>
    </row>
    <row r="224" spans="1:10" ht="18" customHeight="1">
      <c r="A224" s="6"/>
      <c r="C224" s="16">
        <v>221</v>
      </c>
      <c r="D224" s="96" t="s">
        <v>71</v>
      </c>
      <c r="E224" s="23" t="s">
        <v>181</v>
      </c>
      <c r="F224" s="24" t="s">
        <v>378</v>
      </c>
      <c r="G224" s="97">
        <v>10</v>
      </c>
      <c r="H224" s="97">
        <v>88</v>
      </c>
      <c r="I224" s="97">
        <v>887550</v>
      </c>
      <c r="J224" s="98">
        <v>10085.795454545454</v>
      </c>
    </row>
    <row r="225" spans="1:10" ht="18" customHeight="1">
      <c r="A225" s="6"/>
      <c r="C225" s="16">
        <v>222</v>
      </c>
      <c r="D225" s="96" t="s">
        <v>332</v>
      </c>
      <c r="E225" s="23" t="s">
        <v>181</v>
      </c>
      <c r="F225" s="24" t="s">
        <v>378</v>
      </c>
      <c r="G225" s="97">
        <v>34</v>
      </c>
      <c r="H225" s="97">
        <v>455</v>
      </c>
      <c r="I225" s="97">
        <v>2610870</v>
      </c>
      <c r="J225" s="98">
        <v>5738.175824175824</v>
      </c>
    </row>
    <row r="226" spans="1:10" ht="18" customHeight="1">
      <c r="A226" s="6"/>
      <c r="C226" s="16">
        <v>223</v>
      </c>
      <c r="D226" s="96" t="s">
        <v>333</v>
      </c>
      <c r="E226" s="23" t="s">
        <v>181</v>
      </c>
      <c r="F226" s="24" t="s">
        <v>378</v>
      </c>
      <c r="G226" s="97">
        <v>10</v>
      </c>
      <c r="H226" s="97">
        <v>30</v>
      </c>
      <c r="I226" s="97">
        <v>79300</v>
      </c>
      <c r="J226" s="98">
        <v>2643.3333333333335</v>
      </c>
    </row>
    <row r="227" spans="1:10" ht="18" customHeight="1">
      <c r="A227" s="6"/>
      <c r="C227" s="16">
        <v>224</v>
      </c>
      <c r="D227" s="96" t="s">
        <v>80</v>
      </c>
      <c r="E227" s="23" t="s">
        <v>181</v>
      </c>
      <c r="F227" s="24" t="s">
        <v>378</v>
      </c>
      <c r="G227" s="97">
        <v>20</v>
      </c>
      <c r="H227" s="97">
        <v>186</v>
      </c>
      <c r="I227" s="97">
        <v>1905200</v>
      </c>
      <c r="J227" s="98">
        <v>10243.010752688173</v>
      </c>
    </row>
    <row r="228" spans="1:10" ht="18" customHeight="1">
      <c r="A228" s="6"/>
      <c r="C228" s="16">
        <v>225</v>
      </c>
      <c r="D228" s="96" t="s">
        <v>334</v>
      </c>
      <c r="E228" s="23" t="s">
        <v>200</v>
      </c>
      <c r="F228" s="24" t="s">
        <v>378</v>
      </c>
      <c r="G228" s="97">
        <v>10</v>
      </c>
      <c r="H228" s="97">
        <v>123</v>
      </c>
      <c r="I228" s="97">
        <v>997100</v>
      </c>
      <c r="J228" s="98">
        <v>8106.504065040651</v>
      </c>
    </row>
    <row r="229" spans="1:10" ht="18" customHeight="1">
      <c r="A229" s="6"/>
      <c r="C229" s="16">
        <v>226</v>
      </c>
      <c r="D229" s="96" t="s">
        <v>96</v>
      </c>
      <c r="E229" s="23" t="s">
        <v>211</v>
      </c>
      <c r="F229" s="24" t="s">
        <v>378</v>
      </c>
      <c r="G229" s="97">
        <v>10</v>
      </c>
      <c r="H229" s="97">
        <v>132</v>
      </c>
      <c r="I229" s="97">
        <v>2802109</v>
      </c>
      <c r="J229" s="98">
        <v>21228.098484848484</v>
      </c>
    </row>
    <row r="230" spans="1:10" ht="18" customHeight="1">
      <c r="A230" s="6"/>
      <c r="C230" s="16">
        <v>227</v>
      </c>
      <c r="D230" s="96" t="s">
        <v>221</v>
      </c>
      <c r="E230" s="23" t="s">
        <v>193</v>
      </c>
      <c r="F230" s="24" t="s">
        <v>378</v>
      </c>
      <c r="G230" s="97">
        <v>20</v>
      </c>
      <c r="H230" s="97">
        <v>399</v>
      </c>
      <c r="I230" s="97">
        <v>5092400</v>
      </c>
      <c r="J230" s="98">
        <v>12762.907268170426</v>
      </c>
    </row>
    <row r="231" spans="1:10" ht="18" customHeight="1">
      <c r="A231" s="6"/>
      <c r="C231" s="16">
        <v>228</v>
      </c>
      <c r="D231" s="96" t="s">
        <v>335</v>
      </c>
      <c r="E231" s="23" t="s">
        <v>195</v>
      </c>
      <c r="F231" s="24" t="s">
        <v>378</v>
      </c>
      <c r="G231" s="97">
        <v>20</v>
      </c>
      <c r="H231" s="97">
        <v>122</v>
      </c>
      <c r="I231" s="97">
        <v>1512694</v>
      </c>
      <c r="J231" s="98">
        <v>12399.131147540984</v>
      </c>
    </row>
    <row r="232" spans="1:10" ht="18" customHeight="1">
      <c r="A232" s="6"/>
      <c r="C232" s="16">
        <v>229</v>
      </c>
      <c r="D232" s="96" t="s">
        <v>65</v>
      </c>
      <c r="E232" s="23" t="s">
        <v>181</v>
      </c>
      <c r="F232" s="24" t="s">
        <v>378</v>
      </c>
      <c r="G232" s="97">
        <v>20</v>
      </c>
      <c r="H232" s="97">
        <v>119</v>
      </c>
      <c r="I232" s="97">
        <v>1727400</v>
      </c>
      <c r="J232" s="98">
        <v>14515.966386554623</v>
      </c>
    </row>
    <row r="233" spans="1:10" ht="18" customHeight="1">
      <c r="A233" s="6"/>
      <c r="C233" s="16">
        <v>230</v>
      </c>
      <c r="D233" s="96" t="s">
        <v>58</v>
      </c>
      <c r="E233" s="23" t="s">
        <v>181</v>
      </c>
      <c r="F233" s="24" t="s">
        <v>378</v>
      </c>
      <c r="G233" s="97">
        <v>20</v>
      </c>
      <c r="H233" s="97">
        <v>260</v>
      </c>
      <c r="I233" s="97">
        <v>5270101</v>
      </c>
      <c r="J233" s="98">
        <v>20269.61923076923</v>
      </c>
    </row>
    <row r="234" spans="1:10" ht="18" customHeight="1">
      <c r="A234" s="6"/>
      <c r="C234" s="16">
        <v>231</v>
      </c>
      <c r="D234" s="96" t="s">
        <v>176</v>
      </c>
      <c r="E234" s="23" t="s">
        <v>181</v>
      </c>
      <c r="F234" s="24" t="s">
        <v>378</v>
      </c>
      <c r="G234" s="97">
        <v>14</v>
      </c>
      <c r="H234" s="97">
        <v>59</v>
      </c>
      <c r="I234" s="97">
        <v>962210</v>
      </c>
      <c r="J234" s="98">
        <v>16308.64406779661</v>
      </c>
    </row>
    <row r="235" spans="1:10" ht="18" customHeight="1">
      <c r="A235" s="6"/>
      <c r="C235" s="16">
        <v>232</v>
      </c>
      <c r="D235" s="96" t="s">
        <v>336</v>
      </c>
      <c r="E235" s="23" t="s">
        <v>369</v>
      </c>
      <c r="F235" s="24" t="s">
        <v>378</v>
      </c>
      <c r="G235" s="97">
        <v>23</v>
      </c>
      <c r="H235" s="97">
        <v>218</v>
      </c>
      <c r="I235" s="97">
        <v>1667000</v>
      </c>
      <c r="J235" s="98">
        <v>7646.788990825688</v>
      </c>
    </row>
    <row r="236" spans="1:10" ht="18" customHeight="1">
      <c r="A236" s="6"/>
      <c r="C236" s="16">
        <v>233</v>
      </c>
      <c r="D236" s="96" t="s">
        <v>112</v>
      </c>
      <c r="E236" s="23" t="s">
        <v>190</v>
      </c>
      <c r="F236" s="24" t="s">
        <v>378</v>
      </c>
      <c r="G236" s="97">
        <v>10</v>
      </c>
      <c r="H236" s="97">
        <v>146</v>
      </c>
      <c r="I236" s="97">
        <v>6897610</v>
      </c>
      <c r="J236" s="98">
        <v>47243.90410958904</v>
      </c>
    </row>
    <row r="237" spans="1:10" ht="18" customHeight="1">
      <c r="A237" s="6"/>
      <c r="C237" s="16">
        <v>234</v>
      </c>
      <c r="D237" s="96" t="s">
        <v>150</v>
      </c>
      <c r="E237" s="23" t="s">
        <v>190</v>
      </c>
      <c r="F237" s="24" t="s">
        <v>378</v>
      </c>
      <c r="G237" s="97">
        <v>34</v>
      </c>
      <c r="H237" s="97">
        <v>578</v>
      </c>
      <c r="I237" s="97">
        <v>11268050</v>
      </c>
      <c r="J237" s="98">
        <v>19494.896193771627</v>
      </c>
    </row>
    <row r="238" spans="1:10" ht="18" customHeight="1">
      <c r="A238" s="6"/>
      <c r="C238" s="16">
        <v>235</v>
      </c>
      <c r="D238" s="96" t="s">
        <v>337</v>
      </c>
      <c r="E238" s="23" t="s">
        <v>185</v>
      </c>
      <c r="F238" s="24" t="s">
        <v>378</v>
      </c>
      <c r="G238" s="97">
        <v>20</v>
      </c>
      <c r="H238" s="97">
        <v>168</v>
      </c>
      <c r="I238" s="97">
        <v>2564600</v>
      </c>
      <c r="J238" s="98">
        <v>15265.47619047619</v>
      </c>
    </row>
    <row r="239" spans="1:10" ht="18" customHeight="1">
      <c r="A239" s="6"/>
      <c r="C239" s="16">
        <v>236</v>
      </c>
      <c r="D239" s="96" t="s">
        <v>338</v>
      </c>
      <c r="E239" s="23" t="s">
        <v>181</v>
      </c>
      <c r="F239" s="24" t="s">
        <v>378</v>
      </c>
      <c r="G239" s="97">
        <v>20</v>
      </c>
      <c r="H239" s="97">
        <v>156</v>
      </c>
      <c r="I239" s="97">
        <v>1732000</v>
      </c>
      <c r="J239" s="98">
        <v>11102.564102564103</v>
      </c>
    </row>
    <row r="240" spans="1:10" ht="18" customHeight="1">
      <c r="A240" s="6"/>
      <c r="C240" s="16">
        <v>237</v>
      </c>
      <c r="D240" s="96" t="s">
        <v>339</v>
      </c>
      <c r="E240" s="23" t="s">
        <v>181</v>
      </c>
      <c r="F240" s="24" t="s">
        <v>378</v>
      </c>
      <c r="G240" s="97">
        <v>20</v>
      </c>
      <c r="H240" s="97">
        <v>211</v>
      </c>
      <c r="I240" s="97">
        <v>5595521</v>
      </c>
      <c r="J240" s="98">
        <v>26519.056872037916</v>
      </c>
    </row>
    <row r="241" spans="1:10" ht="18" customHeight="1">
      <c r="A241" s="6"/>
      <c r="C241" s="16">
        <v>238</v>
      </c>
      <c r="D241" s="96" t="s">
        <v>340</v>
      </c>
      <c r="E241" s="23" t="s">
        <v>188</v>
      </c>
      <c r="F241" s="24" t="s">
        <v>378</v>
      </c>
      <c r="G241" s="97">
        <v>20</v>
      </c>
      <c r="H241" s="97">
        <v>265</v>
      </c>
      <c r="I241" s="97">
        <v>7107940</v>
      </c>
      <c r="J241" s="98">
        <v>26822.415094339623</v>
      </c>
    </row>
    <row r="242" spans="1:10" ht="18" customHeight="1">
      <c r="A242" s="6"/>
      <c r="C242" s="16">
        <v>239</v>
      </c>
      <c r="D242" s="96" t="s">
        <v>341</v>
      </c>
      <c r="E242" s="23" t="s">
        <v>181</v>
      </c>
      <c r="F242" s="24" t="s">
        <v>378</v>
      </c>
      <c r="G242" s="97">
        <v>20</v>
      </c>
      <c r="H242" s="97">
        <v>153</v>
      </c>
      <c r="I242" s="97">
        <v>1506400</v>
      </c>
      <c r="J242" s="98">
        <v>9845.751633986929</v>
      </c>
    </row>
    <row r="243" spans="1:10" ht="18" customHeight="1">
      <c r="A243" s="6"/>
      <c r="C243" s="16">
        <v>240</v>
      </c>
      <c r="D243" s="96" t="s">
        <v>342</v>
      </c>
      <c r="E243" s="23" t="s">
        <v>188</v>
      </c>
      <c r="F243" s="24" t="s">
        <v>378</v>
      </c>
      <c r="G243" s="97">
        <v>11</v>
      </c>
      <c r="H243" s="97">
        <v>132</v>
      </c>
      <c r="I243" s="97">
        <v>2069950</v>
      </c>
      <c r="J243" s="98">
        <v>15681.439393939394</v>
      </c>
    </row>
    <row r="244" spans="1:10" ht="18" customHeight="1">
      <c r="A244" s="6"/>
      <c r="C244" s="16">
        <v>241</v>
      </c>
      <c r="D244" s="96" t="s">
        <v>73</v>
      </c>
      <c r="E244" s="23" t="s">
        <v>181</v>
      </c>
      <c r="F244" s="24" t="s">
        <v>378</v>
      </c>
      <c r="G244" s="97">
        <v>20</v>
      </c>
      <c r="H244" s="97">
        <v>318</v>
      </c>
      <c r="I244" s="97">
        <v>4976575</v>
      </c>
      <c r="J244" s="98">
        <v>15649.606918238993</v>
      </c>
    </row>
    <row r="245" spans="1:10" ht="18" customHeight="1">
      <c r="A245" s="6"/>
      <c r="C245" s="16">
        <v>242</v>
      </c>
      <c r="D245" s="96" t="s">
        <v>118</v>
      </c>
      <c r="E245" s="23" t="s">
        <v>186</v>
      </c>
      <c r="F245" s="24" t="s">
        <v>378</v>
      </c>
      <c r="G245" s="97">
        <v>17</v>
      </c>
      <c r="H245" s="97">
        <v>176</v>
      </c>
      <c r="I245" s="97">
        <v>2524619</v>
      </c>
      <c r="J245" s="98">
        <v>14344.426136363636</v>
      </c>
    </row>
    <row r="246" spans="1:10" ht="18" customHeight="1">
      <c r="A246" s="6"/>
      <c r="C246" s="16">
        <v>243</v>
      </c>
      <c r="D246" s="96" t="s">
        <v>343</v>
      </c>
      <c r="E246" s="23" t="s">
        <v>188</v>
      </c>
      <c r="F246" s="24" t="s">
        <v>378</v>
      </c>
      <c r="G246" s="97">
        <v>10</v>
      </c>
      <c r="H246" s="97">
        <v>150</v>
      </c>
      <c r="I246" s="97">
        <v>868780</v>
      </c>
      <c r="J246" s="98">
        <v>5791.866666666667</v>
      </c>
    </row>
    <row r="247" spans="1:10" ht="18" customHeight="1">
      <c r="A247" s="6"/>
      <c r="C247" s="16">
        <v>244</v>
      </c>
      <c r="D247" s="96" t="s">
        <v>74</v>
      </c>
      <c r="E247" s="23" t="s">
        <v>181</v>
      </c>
      <c r="F247" s="24" t="s">
        <v>378</v>
      </c>
      <c r="G247" s="97">
        <v>20</v>
      </c>
      <c r="H247" s="97">
        <v>287</v>
      </c>
      <c r="I247" s="97">
        <v>4145930</v>
      </c>
      <c r="J247" s="98">
        <v>14445.74912891986</v>
      </c>
    </row>
    <row r="248" spans="1:10" ht="18" customHeight="1">
      <c r="A248" s="6"/>
      <c r="C248" s="16">
        <v>245</v>
      </c>
      <c r="D248" s="96" t="s">
        <v>344</v>
      </c>
      <c r="E248" s="23" t="s">
        <v>181</v>
      </c>
      <c r="F248" s="24" t="s">
        <v>378</v>
      </c>
      <c r="G248" s="97">
        <v>20</v>
      </c>
      <c r="H248" s="97">
        <v>300</v>
      </c>
      <c r="I248" s="97">
        <v>4771360</v>
      </c>
      <c r="J248" s="98">
        <v>15904.533333333333</v>
      </c>
    </row>
    <row r="249" spans="1:10" ht="18" customHeight="1">
      <c r="A249" s="6"/>
      <c r="C249" s="16">
        <v>246</v>
      </c>
      <c r="D249" s="96" t="s">
        <v>345</v>
      </c>
      <c r="E249" s="23" t="s">
        <v>181</v>
      </c>
      <c r="F249" s="24" t="s">
        <v>378</v>
      </c>
      <c r="G249" s="97">
        <v>120</v>
      </c>
      <c r="H249" s="97">
        <v>1475</v>
      </c>
      <c r="I249" s="97">
        <v>17146550</v>
      </c>
      <c r="J249" s="98">
        <v>11624.77966101695</v>
      </c>
    </row>
    <row r="250" spans="1:10" ht="18" customHeight="1">
      <c r="A250" s="6"/>
      <c r="C250" s="16">
        <v>247</v>
      </c>
      <c r="D250" s="96" t="s">
        <v>67</v>
      </c>
      <c r="E250" s="23" t="s">
        <v>181</v>
      </c>
      <c r="F250" s="24" t="s">
        <v>378</v>
      </c>
      <c r="G250" s="97">
        <v>20</v>
      </c>
      <c r="H250" s="97">
        <v>201</v>
      </c>
      <c r="I250" s="97">
        <v>1393175</v>
      </c>
      <c r="J250" s="98">
        <v>6931.218905472637</v>
      </c>
    </row>
    <row r="251" spans="1:10" ht="18" customHeight="1">
      <c r="A251" s="6"/>
      <c r="C251" s="16">
        <v>248</v>
      </c>
      <c r="D251" s="96" t="s">
        <v>117</v>
      </c>
      <c r="E251" s="23" t="s">
        <v>186</v>
      </c>
      <c r="F251" s="24" t="s">
        <v>378</v>
      </c>
      <c r="G251" s="97">
        <v>20</v>
      </c>
      <c r="H251" s="97">
        <v>310</v>
      </c>
      <c r="I251" s="97">
        <v>11555450</v>
      </c>
      <c r="J251" s="98">
        <v>37275.645161290326</v>
      </c>
    </row>
    <row r="252" spans="1:10" ht="18" customHeight="1">
      <c r="A252" s="6"/>
      <c r="C252" s="16">
        <v>249</v>
      </c>
      <c r="D252" s="96" t="s">
        <v>127</v>
      </c>
      <c r="E252" s="23" t="s">
        <v>195</v>
      </c>
      <c r="F252" s="24" t="s">
        <v>378</v>
      </c>
      <c r="G252" s="97">
        <v>20</v>
      </c>
      <c r="H252" s="97">
        <v>69</v>
      </c>
      <c r="I252" s="97">
        <v>807360</v>
      </c>
      <c r="J252" s="98">
        <v>11700.869565217392</v>
      </c>
    </row>
    <row r="253" spans="1:10" ht="18" customHeight="1">
      <c r="A253" s="6"/>
      <c r="C253" s="16">
        <v>250</v>
      </c>
      <c r="D253" s="96" t="s">
        <v>77</v>
      </c>
      <c r="E253" s="23" t="s">
        <v>181</v>
      </c>
      <c r="F253" s="24" t="s">
        <v>378</v>
      </c>
      <c r="G253" s="97">
        <v>20</v>
      </c>
      <c r="H253" s="97">
        <v>182</v>
      </c>
      <c r="I253" s="97">
        <v>2636520</v>
      </c>
      <c r="J253" s="98">
        <v>14486.373626373626</v>
      </c>
    </row>
    <row r="254" spans="1:10" ht="18" customHeight="1">
      <c r="A254" s="6"/>
      <c r="C254" s="16">
        <v>251</v>
      </c>
      <c r="D254" s="96" t="s">
        <v>346</v>
      </c>
      <c r="E254" s="23" t="s">
        <v>181</v>
      </c>
      <c r="F254" s="24" t="s">
        <v>378</v>
      </c>
      <c r="G254" s="97">
        <v>20</v>
      </c>
      <c r="H254" s="97">
        <v>280</v>
      </c>
      <c r="I254" s="97">
        <v>2840592</v>
      </c>
      <c r="J254" s="98">
        <v>10144.971428571429</v>
      </c>
    </row>
    <row r="255" spans="1:10" ht="18" customHeight="1">
      <c r="A255" s="6"/>
      <c r="C255" s="16">
        <v>252</v>
      </c>
      <c r="D255" s="96" t="s">
        <v>140</v>
      </c>
      <c r="E255" s="23" t="s">
        <v>185</v>
      </c>
      <c r="F255" s="24" t="s">
        <v>378</v>
      </c>
      <c r="G255" s="97">
        <v>20</v>
      </c>
      <c r="H255" s="97">
        <v>391</v>
      </c>
      <c r="I255" s="97">
        <v>7852700</v>
      </c>
      <c r="J255" s="98">
        <v>20083.631713554987</v>
      </c>
    </row>
    <row r="256" spans="1:10" ht="18" customHeight="1">
      <c r="A256" s="6"/>
      <c r="C256" s="16">
        <v>253</v>
      </c>
      <c r="D256" s="96" t="s">
        <v>121</v>
      </c>
      <c r="E256" s="23" t="s">
        <v>186</v>
      </c>
      <c r="F256" s="24" t="s">
        <v>378</v>
      </c>
      <c r="G256" s="97">
        <v>20</v>
      </c>
      <c r="H256" s="97">
        <v>158</v>
      </c>
      <c r="I256" s="97">
        <v>1611050</v>
      </c>
      <c r="J256" s="98">
        <v>10196.518987341773</v>
      </c>
    </row>
    <row r="257" spans="1:10" ht="18" customHeight="1">
      <c r="A257" s="6"/>
      <c r="C257" s="16">
        <v>254</v>
      </c>
      <c r="D257" s="96" t="s">
        <v>347</v>
      </c>
      <c r="E257" s="23" t="s">
        <v>377</v>
      </c>
      <c r="F257" s="24" t="s">
        <v>378</v>
      </c>
      <c r="G257" s="97">
        <v>20</v>
      </c>
      <c r="H257" s="97">
        <v>225</v>
      </c>
      <c r="I257" s="97">
        <v>5668357</v>
      </c>
      <c r="J257" s="98">
        <v>25192.69777777778</v>
      </c>
    </row>
    <row r="258" spans="1:10" ht="18" customHeight="1">
      <c r="A258" s="6"/>
      <c r="C258" s="16">
        <v>255</v>
      </c>
      <c r="D258" s="96" t="s">
        <v>136</v>
      </c>
      <c r="E258" s="23" t="s">
        <v>185</v>
      </c>
      <c r="F258" s="24" t="s">
        <v>378</v>
      </c>
      <c r="G258" s="97">
        <v>20</v>
      </c>
      <c r="H258" s="97">
        <v>324</v>
      </c>
      <c r="I258" s="97">
        <v>3919300</v>
      </c>
      <c r="J258" s="98">
        <v>12096.604938271605</v>
      </c>
    </row>
    <row r="259" spans="1:10" ht="18" customHeight="1">
      <c r="A259" s="6"/>
      <c r="C259" s="16">
        <v>256</v>
      </c>
      <c r="D259" s="96" t="s">
        <v>137</v>
      </c>
      <c r="E259" s="23" t="s">
        <v>185</v>
      </c>
      <c r="F259" s="24" t="s">
        <v>378</v>
      </c>
      <c r="G259" s="97">
        <v>20</v>
      </c>
      <c r="H259" s="97">
        <v>284</v>
      </c>
      <c r="I259" s="97">
        <v>11736731</v>
      </c>
      <c r="J259" s="98">
        <v>41326.5176056338</v>
      </c>
    </row>
    <row r="260" spans="1:10" ht="18" customHeight="1">
      <c r="A260" s="6"/>
      <c r="C260" s="16">
        <v>257</v>
      </c>
      <c r="D260" s="96" t="s">
        <v>348</v>
      </c>
      <c r="E260" s="23" t="s">
        <v>185</v>
      </c>
      <c r="F260" s="24" t="s">
        <v>378</v>
      </c>
      <c r="G260" s="97">
        <v>20</v>
      </c>
      <c r="H260" s="97">
        <v>220</v>
      </c>
      <c r="I260" s="97">
        <v>5252400</v>
      </c>
      <c r="J260" s="98">
        <v>23874.545454545456</v>
      </c>
    </row>
    <row r="261" spans="1:10" ht="18" customHeight="1">
      <c r="A261" s="6"/>
      <c r="C261" s="16">
        <v>258</v>
      </c>
      <c r="D261" s="96" t="s">
        <v>90</v>
      </c>
      <c r="E261" s="23" t="s">
        <v>188</v>
      </c>
      <c r="F261" s="24" t="s">
        <v>378</v>
      </c>
      <c r="G261" s="97">
        <v>35</v>
      </c>
      <c r="H261" s="97">
        <v>537</v>
      </c>
      <c r="I261" s="97">
        <v>6238587</v>
      </c>
      <c r="J261" s="98">
        <v>11617.480446927375</v>
      </c>
    </row>
    <row r="262" spans="1:10" ht="18" customHeight="1">
      <c r="A262" s="6"/>
      <c r="C262" s="16">
        <v>259</v>
      </c>
      <c r="D262" s="96" t="s">
        <v>349</v>
      </c>
      <c r="E262" s="23" t="s">
        <v>188</v>
      </c>
      <c r="F262" s="24" t="s">
        <v>378</v>
      </c>
      <c r="G262" s="97">
        <v>20</v>
      </c>
      <c r="H262" s="97">
        <v>249</v>
      </c>
      <c r="I262" s="97">
        <v>4617653.743589743</v>
      </c>
      <c r="J262" s="98">
        <v>18544.79415096282</v>
      </c>
    </row>
    <row r="263" spans="1:10" ht="18" customHeight="1">
      <c r="A263" s="6"/>
      <c r="C263" s="16">
        <v>260</v>
      </c>
      <c r="D263" s="96" t="s">
        <v>350</v>
      </c>
      <c r="E263" s="23" t="s">
        <v>188</v>
      </c>
      <c r="F263" s="24" t="s">
        <v>378</v>
      </c>
      <c r="G263" s="97">
        <v>20</v>
      </c>
      <c r="H263" s="97">
        <v>282</v>
      </c>
      <c r="I263" s="97">
        <v>5851380</v>
      </c>
      <c r="J263" s="98">
        <v>20749.574468085106</v>
      </c>
    </row>
    <row r="264" spans="1:10" ht="18" customHeight="1">
      <c r="A264" s="6"/>
      <c r="C264" s="16">
        <v>261</v>
      </c>
      <c r="D264" s="96" t="s">
        <v>351</v>
      </c>
      <c r="E264" s="23" t="s">
        <v>193</v>
      </c>
      <c r="F264" s="24" t="s">
        <v>378</v>
      </c>
      <c r="G264" s="97">
        <v>22</v>
      </c>
      <c r="H264" s="97">
        <v>227</v>
      </c>
      <c r="I264" s="97">
        <v>3558300</v>
      </c>
      <c r="J264" s="98">
        <v>15675.33039647577</v>
      </c>
    </row>
    <row r="265" spans="1:10" ht="18" customHeight="1">
      <c r="A265" s="6"/>
      <c r="C265" s="16">
        <v>262</v>
      </c>
      <c r="D265" s="96" t="s">
        <v>68</v>
      </c>
      <c r="E265" s="23" t="s">
        <v>181</v>
      </c>
      <c r="F265" s="24" t="s">
        <v>378</v>
      </c>
      <c r="G265" s="97">
        <v>20</v>
      </c>
      <c r="H265" s="97">
        <v>105</v>
      </c>
      <c r="I265" s="97">
        <v>1449610</v>
      </c>
      <c r="J265" s="98">
        <v>13805.809523809523</v>
      </c>
    </row>
    <row r="266" spans="1:10" ht="18" customHeight="1">
      <c r="A266" s="6"/>
      <c r="C266" s="16">
        <v>263</v>
      </c>
      <c r="D266" s="96" t="s">
        <v>202</v>
      </c>
      <c r="E266" s="23" t="s">
        <v>181</v>
      </c>
      <c r="F266" s="24" t="s">
        <v>378</v>
      </c>
      <c r="G266" s="97">
        <v>20</v>
      </c>
      <c r="H266" s="97">
        <v>78</v>
      </c>
      <c r="I266" s="97">
        <v>451700</v>
      </c>
      <c r="J266" s="98">
        <v>5791.025641025641</v>
      </c>
    </row>
    <row r="267" spans="1:10" ht="18" customHeight="1">
      <c r="A267" s="6"/>
      <c r="C267" s="16">
        <v>264</v>
      </c>
      <c r="D267" s="96" t="s">
        <v>139</v>
      </c>
      <c r="E267" s="23" t="s">
        <v>185</v>
      </c>
      <c r="F267" s="24" t="s">
        <v>378</v>
      </c>
      <c r="G267" s="97">
        <v>20</v>
      </c>
      <c r="H267" s="97">
        <v>241</v>
      </c>
      <c r="I267" s="97">
        <v>2733150</v>
      </c>
      <c r="J267" s="98">
        <v>11340.871369294606</v>
      </c>
    </row>
    <row r="268" spans="1:10" ht="18" customHeight="1">
      <c r="A268" s="6"/>
      <c r="C268" s="16">
        <v>265</v>
      </c>
      <c r="D268" s="96" t="s">
        <v>113</v>
      </c>
      <c r="E268" s="23" t="s">
        <v>190</v>
      </c>
      <c r="F268" s="24" t="s">
        <v>378</v>
      </c>
      <c r="G268" s="97">
        <v>20</v>
      </c>
      <c r="H268" s="97">
        <v>134</v>
      </c>
      <c r="I268" s="97">
        <v>2531300</v>
      </c>
      <c r="J268" s="98">
        <v>18890.298507462685</v>
      </c>
    </row>
    <row r="269" spans="1:10" ht="18" customHeight="1">
      <c r="A269" s="6"/>
      <c r="C269" s="16">
        <v>266</v>
      </c>
      <c r="D269" s="96" t="s">
        <v>95</v>
      </c>
      <c r="E269" s="23" t="s">
        <v>188</v>
      </c>
      <c r="F269" s="24" t="s">
        <v>378</v>
      </c>
      <c r="G269" s="97">
        <v>20</v>
      </c>
      <c r="H269" s="97">
        <v>303</v>
      </c>
      <c r="I269" s="97">
        <v>5783430</v>
      </c>
      <c r="J269" s="98">
        <v>19087.227722772277</v>
      </c>
    </row>
    <row r="270" spans="1:10" ht="18" customHeight="1">
      <c r="A270" s="6"/>
      <c r="C270" s="16">
        <v>267</v>
      </c>
      <c r="D270" s="96" t="s">
        <v>160</v>
      </c>
      <c r="E270" s="23" t="s">
        <v>189</v>
      </c>
      <c r="F270" s="24" t="s">
        <v>378</v>
      </c>
      <c r="G270" s="97">
        <v>20</v>
      </c>
      <c r="H270" s="97">
        <v>316</v>
      </c>
      <c r="I270" s="97">
        <v>4528400</v>
      </c>
      <c r="J270" s="98">
        <v>14330.379746835442</v>
      </c>
    </row>
    <row r="271" spans="1:10" ht="18" customHeight="1">
      <c r="A271" s="6"/>
      <c r="C271" s="16">
        <v>268</v>
      </c>
      <c r="D271" s="96" t="s">
        <v>91</v>
      </c>
      <c r="E271" s="23" t="s">
        <v>188</v>
      </c>
      <c r="F271" s="24" t="s">
        <v>378</v>
      </c>
      <c r="G271" s="97">
        <v>20</v>
      </c>
      <c r="H271" s="97">
        <v>304</v>
      </c>
      <c r="I271" s="97">
        <v>4263900</v>
      </c>
      <c r="J271" s="98">
        <v>14025.986842105263</v>
      </c>
    </row>
    <row r="272" spans="1:10" ht="18" customHeight="1">
      <c r="A272" s="6"/>
      <c r="C272" s="16">
        <v>269</v>
      </c>
      <c r="D272" s="96" t="s">
        <v>352</v>
      </c>
      <c r="E272" s="23" t="s">
        <v>185</v>
      </c>
      <c r="F272" s="24" t="s">
        <v>378</v>
      </c>
      <c r="G272" s="97">
        <v>10</v>
      </c>
      <c r="H272" s="97">
        <v>85</v>
      </c>
      <c r="I272" s="97">
        <v>1265180</v>
      </c>
      <c r="J272" s="98">
        <v>14884.470588235294</v>
      </c>
    </row>
    <row r="273" spans="1:10" ht="18" customHeight="1">
      <c r="A273" s="6"/>
      <c r="C273" s="16">
        <v>270</v>
      </c>
      <c r="D273" s="96" t="s">
        <v>159</v>
      </c>
      <c r="E273" s="23" t="s">
        <v>189</v>
      </c>
      <c r="F273" s="24" t="s">
        <v>378</v>
      </c>
      <c r="G273" s="97">
        <v>25</v>
      </c>
      <c r="H273" s="97">
        <v>386</v>
      </c>
      <c r="I273" s="97">
        <v>8878119</v>
      </c>
      <c r="J273" s="98">
        <v>23000.30829015544</v>
      </c>
    </row>
    <row r="274" spans="1:10" ht="18" customHeight="1">
      <c r="A274" s="6"/>
      <c r="C274" s="16">
        <v>271</v>
      </c>
      <c r="D274" s="96" t="s">
        <v>353</v>
      </c>
      <c r="E274" s="23" t="s">
        <v>193</v>
      </c>
      <c r="F274" s="24" t="s">
        <v>378</v>
      </c>
      <c r="G274" s="97">
        <v>40</v>
      </c>
      <c r="H274" s="97">
        <v>508</v>
      </c>
      <c r="I274" s="97">
        <v>7400460</v>
      </c>
      <c r="J274" s="98">
        <v>14567.83464566929</v>
      </c>
    </row>
    <row r="275" spans="1:10" ht="18" customHeight="1">
      <c r="A275" s="6"/>
      <c r="C275" s="16">
        <v>272</v>
      </c>
      <c r="D275" s="96" t="s">
        <v>165</v>
      </c>
      <c r="E275" s="23" t="s">
        <v>193</v>
      </c>
      <c r="F275" s="24" t="s">
        <v>378</v>
      </c>
      <c r="G275" s="97">
        <v>20</v>
      </c>
      <c r="H275" s="97">
        <v>103</v>
      </c>
      <c r="I275" s="97">
        <v>273600</v>
      </c>
      <c r="J275" s="98">
        <v>2656.3106796116504</v>
      </c>
    </row>
    <row r="276" spans="1:10" ht="18" customHeight="1">
      <c r="A276" s="6"/>
      <c r="C276" s="16">
        <v>273</v>
      </c>
      <c r="D276" s="96" t="s">
        <v>157</v>
      </c>
      <c r="E276" s="23" t="s">
        <v>371</v>
      </c>
      <c r="F276" s="24" t="s">
        <v>378</v>
      </c>
      <c r="G276" s="97">
        <v>20</v>
      </c>
      <c r="H276" s="97">
        <v>256</v>
      </c>
      <c r="I276" s="97">
        <v>1692070</v>
      </c>
      <c r="J276" s="98">
        <v>6609.6484375</v>
      </c>
    </row>
    <row r="277" spans="1:10" ht="18" customHeight="1">
      <c r="A277" s="6"/>
      <c r="C277" s="16">
        <v>274</v>
      </c>
      <c r="D277" s="96" t="s">
        <v>354</v>
      </c>
      <c r="E277" s="23" t="s">
        <v>188</v>
      </c>
      <c r="F277" s="24" t="s">
        <v>378</v>
      </c>
      <c r="G277" s="97">
        <v>14</v>
      </c>
      <c r="H277" s="97">
        <v>154</v>
      </c>
      <c r="I277" s="97">
        <v>2832965</v>
      </c>
      <c r="J277" s="98">
        <v>18395.876623376622</v>
      </c>
    </row>
    <row r="278" spans="1:10" ht="18" customHeight="1">
      <c r="A278" s="6"/>
      <c r="C278" s="16">
        <v>275</v>
      </c>
      <c r="D278" s="96" t="s">
        <v>355</v>
      </c>
      <c r="E278" s="23" t="s">
        <v>188</v>
      </c>
      <c r="F278" s="24" t="s">
        <v>378</v>
      </c>
      <c r="G278" s="97">
        <v>20</v>
      </c>
      <c r="H278" s="97">
        <v>33</v>
      </c>
      <c r="I278" s="97">
        <v>721300</v>
      </c>
      <c r="J278" s="98">
        <v>21857.575757575756</v>
      </c>
    </row>
    <row r="279" spans="1:10" ht="18" customHeight="1">
      <c r="A279" s="6"/>
      <c r="C279" s="16">
        <v>276</v>
      </c>
      <c r="D279" s="96" t="s">
        <v>70</v>
      </c>
      <c r="E279" s="23" t="s">
        <v>181</v>
      </c>
      <c r="F279" s="24" t="s">
        <v>378</v>
      </c>
      <c r="G279" s="97">
        <v>4</v>
      </c>
      <c r="H279" s="97">
        <v>69</v>
      </c>
      <c r="I279" s="97">
        <v>857222</v>
      </c>
      <c r="J279" s="98">
        <v>12423.507246376812</v>
      </c>
    </row>
    <row r="280" spans="1:10" ht="18" customHeight="1">
      <c r="A280" s="6"/>
      <c r="C280" s="16">
        <v>277</v>
      </c>
      <c r="D280" s="96" t="s">
        <v>356</v>
      </c>
      <c r="E280" s="23" t="s">
        <v>181</v>
      </c>
      <c r="F280" s="24" t="s">
        <v>378</v>
      </c>
      <c r="G280" s="97">
        <v>20</v>
      </c>
      <c r="H280" s="97">
        <v>207</v>
      </c>
      <c r="I280" s="97">
        <v>3604745</v>
      </c>
      <c r="J280" s="98">
        <v>17414.227053140097</v>
      </c>
    </row>
    <row r="281" spans="1:10" ht="18" customHeight="1">
      <c r="A281" s="6"/>
      <c r="C281" s="16">
        <v>278</v>
      </c>
      <c r="D281" s="96" t="s">
        <v>357</v>
      </c>
      <c r="E281" s="23" t="s">
        <v>181</v>
      </c>
      <c r="F281" s="24" t="s">
        <v>378</v>
      </c>
      <c r="G281" s="97">
        <v>20</v>
      </c>
      <c r="H281" s="97">
        <v>125</v>
      </c>
      <c r="I281" s="97">
        <v>1507170</v>
      </c>
      <c r="J281" s="98">
        <v>12057.36</v>
      </c>
    </row>
    <row r="282" spans="1:10" ht="18" customHeight="1">
      <c r="A282" s="6"/>
      <c r="C282" s="16">
        <v>279</v>
      </c>
      <c r="D282" s="96" t="s">
        <v>129</v>
      </c>
      <c r="E282" s="23" t="s">
        <v>216</v>
      </c>
      <c r="F282" s="24" t="s">
        <v>378</v>
      </c>
      <c r="G282" s="97">
        <v>14</v>
      </c>
      <c r="H282" s="97">
        <v>213</v>
      </c>
      <c r="I282" s="97">
        <v>5636770</v>
      </c>
      <c r="J282" s="98">
        <v>26463.708920187793</v>
      </c>
    </row>
    <row r="283" spans="1:10" ht="18" customHeight="1">
      <c r="A283" s="6"/>
      <c r="C283" s="16">
        <v>280</v>
      </c>
      <c r="D283" s="96" t="s">
        <v>114</v>
      </c>
      <c r="E283" s="23" t="s">
        <v>191</v>
      </c>
      <c r="F283" s="24" t="s">
        <v>378</v>
      </c>
      <c r="G283" s="97">
        <v>40</v>
      </c>
      <c r="H283" s="97">
        <v>547</v>
      </c>
      <c r="I283" s="97">
        <v>11478120</v>
      </c>
      <c r="J283" s="98">
        <v>20983.765996343693</v>
      </c>
    </row>
    <row r="284" spans="1:10" ht="18" customHeight="1">
      <c r="A284" s="6"/>
      <c r="C284" s="16">
        <v>281</v>
      </c>
      <c r="D284" s="96" t="s">
        <v>69</v>
      </c>
      <c r="E284" s="23" t="s">
        <v>181</v>
      </c>
      <c r="F284" s="24" t="s">
        <v>378</v>
      </c>
      <c r="G284" s="97">
        <v>20</v>
      </c>
      <c r="H284" s="97">
        <v>278</v>
      </c>
      <c r="I284" s="97">
        <v>3107700</v>
      </c>
      <c r="J284" s="98">
        <v>11178.776978417267</v>
      </c>
    </row>
    <row r="285" spans="1:10" ht="18" customHeight="1">
      <c r="A285" s="6"/>
      <c r="C285" s="16">
        <v>282</v>
      </c>
      <c r="D285" s="96" t="s">
        <v>97</v>
      </c>
      <c r="E285" s="23" t="s">
        <v>211</v>
      </c>
      <c r="F285" s="24" t="s">
        <v>378</v>
      </c>
      <c r="G285" s="97">
        <v>20</v>
      </c>
      <c r="H285" s="97">
        <v>205</v>
      </c>
      <c r="I285" s="97">
        <v>2741367</v>
      </c>
      <c r="J285" s="98">
        <v>13372.521951219513</v>
      </c>
    </row>
    <row r="286" spans="1:10" ht="18" customHeight="1">
      <c r="A286" s="6"/>
      <c r="C286" s="16">
        <v>283</v>
      </c>
      <c r="D286" s="96" t="s">
        <v>358</v>
      </c>
      <c r="E286" s="23" t="s">
        <v>188</v>
      </c>
      <c r="F286" s="24" t="s">
        <v>378</v>
      </c>
      <c r="G286" s="97">
        <v>20</v>
      </c>
      <c r="H286" s="97">
        <v>150</v>
      </c>
      <c r="I286" s="97">
        <v>973100</v>
      </c>
      <c r="J286" s="98">
        <v>6487.333333333333</v>
      </c>
    </row>
    <row r="287" spans="1:10" ht="18" customHeight="1">
      <c r="A287" s="6"/>
      <c r="C287" s="16">
        <v>284</v>
      </c>
      <c r="D287" s="96" t="s">
        <v>359</v>
      </c>
      <c r="E287" s="23" t="s">
        <v>185</v>
      </c>
      <c r="F287" s="24" t="s">
        <v>378</v>
      </c>
      <c r="G287" s="97">
        <v>20</v>
      </c>
      <c r="H287" s="97">
        <v>126</v>
      </c>
      <c r="I287" s="97">
        <v>2373668</v>
      </c>
      <c r="J287" s="98">
        <v>18838.634920634922</v>
      </c>
    </row>
    <row r="288" spans="1:10" ht="18" customHeight="1">
      <c r="A288" s="6"/>
      <c r="C288" s="16">
        <v>285</v>
      </c>
      <c r="D288" s="96" t="s">
        <v>146</v>
      </c>
      <c r="E288" s="23" t="s">
        <v>183</v>
      </c>
      <c r="F288" s="24" t="s">
        <v>378</v>
      </c>
      <c r="G288" s="97">
        <v>20</v>
      </c>
      <c r="H288" s="97">
        <v>279</v>
      </c>
      <c r="I288" s="97">
        <v>1838850</v>
      </c>
      <c r="J288" s="98">
        <v>6590.860215053764</v>
      </c>
    </row>
    <row r="289" spans="1:10" ht="18" customHeight="1">
      <c r="A289" s="6"/>
      <c r="C289" s="16">
        <v>286</v>
      </c>
      <c r="D289" s="96" t="s">
        <v>360</v>
      </c>
      <c r="E289" s="23" t="s">
        <v>181</v>
      </c>
      <c r="F289" s="24" t="s">
        <v>378</v>
      </c>
      <c r="G289" s="97">
        <v>10</v>
      </c>
      <c r="H289" s="97">
        <v>136</v>
      </c>
      <c r="I289" s="97">
        <v>720875</v>
      </c>
      <c r="J289" s="98">
        <v>5300.551470588235</v>
      </c>
    </row>
    <row r="290" spans="1:10" ht="18" customHeight="1">
      <c r="A290" s="6"/>
      <c r="C290" s="16">
        <v>287</v>
      </c>
      <c r="D290" s="96" t="s">
        <v>361</v>
      </c>
      <c r="E290" s="23" t="s">
        <v>181</v>
      </c>
      <c r="F290" s="24" t="s">
        <v>378</v>
      </c>
      <c r="G290" s="97">
        <v>20</v>
      </c>
      <c r="H290" s="97">
        <v>167</v>
      </c>
      <c r="I290" s="97">
        <v>1586738</v>
      </c>
      <c r="J290" s="98">
        <v>9501.425149700599</v>
      </c>
    </row>
    <row r="291" spans="1:10" ht="18" customHeight="1">
      <c r="A291" s="6"/>
      <c r="C291" s="16">
        <v>288</v>
      </c>
      <c r="D291" s="96" t="s">
        <v>362</v>
      </c>
      <c r="E291" s="23" t="s">
        <v>183</v>
      </c>
      <c r="F291" s="24" t="s">
        <v>378</v>
      </c>
      <c r="G291" s="97">
        <v>20</v>
      </c>
      <c r="H291" s="97">
        <v>186</v>
      </c>
      <c r="I291" s="97">
        <v>2458711</v>
      </c>
      <c r="J291" s="98">
        <v>13218.876344086022</v>
      </c>
    </row>
    <row r="292" spans="1:10" ht="18" customHeight="1">
      <c r="A292" s="6"/>
      <c r="C292" s="16">
        <v>289</v>
      </c>
      <c r="D292" s="96" t="s">
        <v>92</v>
      </c>
      <c r="E292" s="23" t="s">
        <v>188</v>
      </c>
      <c r="F292" s="24" t="s">
        <v>378</v>
      </c>
      <c r="G292" s="97">
        <v>20</v>
      </c>
      <c r="H292" s="97">
        <v>228</v>
      </c>
      <c r="I292" s="97">
        <v>4423050</v>
      </c>
      <c r="J292" s="98">
        <v>19399.342105263157</v>
      </c>
    </row>
    <row r="293" spans="1:10" ht="18" customHeight="1">
      <c r="A293" s="6"/>
      <c r="C293" s="16">
        <v>290</v>
      </c>
      <c r="D293" s="96" t="s">
        <v>363</v>
      </c>
      <c r="E293" s="23" t="s">
        <v>373</v>
      </c>
      <c r="F293" s="24" t="s">
        <v>378</v>
      </c>
      <c r="G293" s="97">
        <v>20</v>
      </c>
      <c r="H293" s="97">
        <v>18</v>
      </c>
      <c r="I293" s="97">
        <v>355000</v>
      </c>
      <c r="J293" s="98">
        <v>19722.222222222223</v>
      </c>
    </row>
    <row r="294" spans="1:10" ht="18" customHeight="1">
      <c r="A294" s="6"/>
      <c r="C294" s="16">
        <v>291</v>
      </c>
      <c r="D294" s="96" t="s">
        <v>29</v>
      </c>
      <c r="E294" s="23" t="s">
        <v>181</v>
      </c>
      <c r="F294" s="24" t="s">
        <v>378</v>
      </c>
      <c r="G294" s="97">
        <v>10</v>
      </c>
      <c r="H294" s="97">
        <v>103</v>
      </c>
      <c r="I294" s="97">
        <v>2149650</v>
      </c>
      <c r="J294" s="98">
        <v>20870.388349514564</v>
      </c>
    </row>
    <row r="295" spans="1:10" ht="18" customHeight="1" thickBot="1">
      <c r="A295" s="6"/>
      <c r="C295" s="16">
        <v>292</v>
      </c>
      <c r="D295" s="29" t="s">
        <v>364</v>
      </c>
      <c r="E295" s="23" t="s">
        <v>181</v>
      </c>
      <c r="F295" s="24" t="s">
        <v>378</v>
      </c>
      <c r="G295" s="46">
        <v>20</v>
      </c>
      <c r="H295" s="46">
        <v>152</v>
      </c>
      <c r="I295" s="46">
        <v>2933645</v>
      </c>
      <c r="J295" s="57">
        <v>19300.29605263158</v>
      </c>
    </row>
    <row r="296" spans="3:10" ht="18" customHeight="1" thickBot="1" thickTop="1">
      <c r="C296" s="16"/>
      <c r="D296" s="82" t="s">
        <v>1</v>
      </c>
      <c r="E296" s="82"/>
      <c r="F296" s="83"/>
      <c r="G296" s="84">
        <f>SUM(G4:G295)</f>
        <v>6160</v>
      </c>
      <c r="H296" s="84">
        <f>SUM(H4:H295)</f>
        <v>66367</v>
      </c>
      <c r="I296" s="84">
        <f>SUM(I4:I295)</f>
        <v>1159421356.1435897</v>
      </c>
      <c r="J296" s="34">
        <f>I296/H296</f>
        <v>17469.847305793388</v>
      </c>
    </row>
    <row r="297" spans="3:10" ht="14.25" thickTop="1">
      <c r="C297" s="16"/>
      <c r="D297" s="198"/>
      <c r="E297" s="199"/>
      <c r="F297" s="199"/>
      <c r="G297" s="200"/>
      <c r="H297" s="200"/>
      <c r="I297" s="200"/>
      <c r="J297" s="200"/>
    </row>
    <row r="298" spans="3:4" ht="13.5">
      <c r="C298" s="16"/>
      <c r="D298" s="6"/>
    </row>
    <row r="299" ht="13.5">
      <c r="C299" s="16"/>
    </row>
    <row r="300" ht="13.5">
      <c r="C300" s="16"/>
    </row>
    <row r="301" ht="13.5">
      <c r="C301" s="16"/>
    </row>
    <row r="302" ht="13.5">
      <c r="C302" s="16"/>
    </row>
    <row r="303" ht="13.5">
      <c r="C303" s="16"/>
    </row>
    <row r="304" ht="13.5">
      <c r="C304" s="16"/>
    </row>
    <row r="305" ht="13.5">
      <c r="C305" s="16"/>
    </row>
    <row r="306" ht="13.5">
      <c r="C306" s="16"/>
    </row>
    <row r="307" ht="13.5">
      <c r="C307" s="16"/>
    </row>
    <row r="308" ht="13.5">
      <c r="C308" s="16"/>
    </row>
    <row r="309" ht="13.5">
      <c r="C309" s="16"/>
    </row>
    <row r="310" ht="13.5">
      <c r="C310" s="16"/>
    </row>
    <row r="311" ht="13.5">
      <c r="C311" s="16"/>
    </row>
    <row r="312" ht="13.5">
      <c r="C312" s="16"/>
    </row>
    <row r="313" ht="13.5">
      <c r="C313" s="16"/>
    </row>
    <row r="314" ht="13.5">
      <c r="C314" s="16"/>
    </row>
    <row r="315" ht="13.5">
      <c r="C315" s="16"/>
    </row>
    <row r="316" ht="13.5">
      <c r="C316" s="16"/>
    </row>
    <row r="317" ht="13.5">
      <c r="C317" s="16"/>
    </row>
    <row r="318" ht="13.5">
      <c r="C318" s="16"/>
    </row>
    <row r="319" ht="13.5">
      <c r="C319" s="16"/>
    </row>
    <row r="320" ht="13.5">
      <c r="C320" s="16"/>
    </row>
    <row r="321" ht="13.5">
      <c r="C321" s="16"/>
    </row>
    <row r="322" ht="13.5">
      <c r="C322" s="16"/>
    </row>
    <row r="323" ht="13.5">
      <c r="C323" s="16"/>
    </row>
    <row r="324" ht="13.5">
      <c r="C324" s="16"/>
    </row>
    <row r="325" ht="13.5">
      <c r="C325" s="16"/>
    </row>
    <row r="326" ht="13.5">
      <c r="C326" s="16"/>
    </row>
    <row r="327" ht="13.5">
      <c r="C327" s="16"/>
    </row>
    <row r="328" ht="13.5">
      <c r="C328" s="16"/>
    </row>
  </sheetData>
  <sheetProtection/>
  <mergeCells count="3">
    <mergeCell ref="B1:J1"/>
    <mergeCell ref="I2:J2"/>
    <mergeCell ref="D297:J297"/>
  </mergeCells>
  <dataValidations count="1">
    <dataValidation allowBlank="1" showInputMessage="1" showErrorMessage="1" imeMode="on" sqref="D137"/>
  </dataValidations>
  <printOptions/>
  <pageMargins left="0.7" right="0.7" top="0.75" bottom="0.75" header="0.3" footer="0.3"/>
  <pageSetup horizontalDpi="600" verticalDpi="600" orientation="portrait" paperSize="9" scale="76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NOTE140378</dc:creator>
  <cp:keywords/>
  <dc:description/>
  <cp:lastModifiedBy>鹿児島県</cp:lastModifiedBy>
  <cp:lastPrinted>2023-02-09T00:21:31Z</cp:lastPrinted>
  <dcterms:created xsi:type="dcterms:W3CDTF">2008-02-28T01:10:45Z</dcterms:created>
  <dcterms:modified xsi:type="dcterms:W3CDTF">2024-03-11T11:14:49Z</dcterms:modified>
  <cp:category/>
  <cp:version/>
  <cp:contentType/>
  <cp:contentStatus/>
</cp:coreProperties>
</file>