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4.2.17\技術管理室\令和２年度\04技術指導係\721 下請県産材調査\通知\210326通知\"/>
    </mc:Choice>
  </mc:AlternateContent>
  <bookViews>
    <workbookView xWindow="0" yWindow="0" windowWidth="21045" windowHeight="10890"/>
  </bookViews>
  <sheets>
    <sheet name="管内業者不活用状況報告書" sheetId="28" r:id="rId1"/>
    <sheet name="県産資材不使用状況報告書" sheetId="24" r:id="rId2"/>
    <sheet name="材料承認願" sheetId="26" r:id="rId3"/>
    <sheet name="下請業者使用実績報告書" sheetId="17" r:id="rId4"/>
    <sheet name="建設資材使用実績報告書" sheetId="20" r:id="rId5"/>
    <sheet name="【発注者使用】様式-1" sheetId="19" r:id="rId6"/>
    <sheet name="【発注者使用】様式-2" sheetId="23" r:id="rId7"/>
  </sheets>
  <definedNames>
    <definedName name="_xlnm._FilterDatabase" localSheetId="5" hidden="1">'【発注者使用】様式-1'!$A$7:$CG$7</definedName>
    <definedName name="_xlnm._FilterDatabase" localSheetId="4" hidden="1">建設資材使用実績報告書!$B$15:$AO$27</definedName>
    <definedName name="_xlnm._FilterDatabase" localSheetId="2" hidden="1">材料承認願!$B$13:$AN$28</definedName>
    <definedName name="_xlnm.Criteria" localSheetId="5">'【発注者使用】様式-1'!$3:$7</definedName>
    <definedName name="_xlnm.Print_Area" localSheetId="5">'【発注者使用】様式-1'!$A$1:$AQ$48</definedName>
    <definedName name="_xlnm.Print_Area" localSheetId="3">下請業者使用実績報告書!$A$1:$U$15</definedName>
    <definedName name="_xlnm.Print_Area" localSheetId="0">管内業者不活用状況報告書!$A$1:$G$16</definedName>
    <definedName name="_xlnm.Print_Area" localSheetId="4">建設資材使用実績報告書!$A$1:$AP$41</definedName>
    <definedName name="_xlnm.Print_Area" localSheetId="1">県産資材不使用状況報告書!$A$1:$I$26</definedName>
    <definedName name="_xlnm.Print_Area" localSheetId="2">材料承認願!$A$1:$AO$51</definedName>
    <definedName name="_xlnm.Print_Titles" localSheetId="5">'【発注者使用】様式-1'!$3:$7</definedName>
  </definedNames>
  <calcPr calcId="162913"/>
</workbook>
</file>

<file path=xl/calcChain.xml><?xml version="1.0" encoding="utf-8"?>
<calcChain xmlns="http://schemas.openxmlformats.org/spreadsheetml/2006/main">
  <c r="G11" i="19" l="1"/>
  <c r="AP11" i="19"/>
  <c r="AO11" i="19"/>
  <c r="AL11" i="19"/>
  <c r="AM11" i="19"/>
  <c r="AK11" i="19"/>
  <c r="AJ11" i="19"/>
  <c r="AI11" i="19"/>
  <c r="AH11" i="19" l="1"/>
  <c r="AG11" i="19"/>
  <c r="AF11" i="19"/>
  <c r="AD11" i="19"/>
  <c r="AC11" i="19"/>
  <c r="AB11" i="19"/>
  <c r="AA11" i="19"/>
  <c r="BJ29" i="23"/>
  <c r="BJ28" i="23"/>
  <c r="BJ27" i="23"/>
  <c r="BJ26" i="23"/>
  <c r="BJ25" i="23"/>
  <c r="BJ24" i="23"/>
  <c r="BJ23" i="23"/>
  <c r="BC29" i="23"/>
  <c r="BC28" i="23"/>
  <c r="BC27" i="23"/>
  <c r="BC26" i="23"/>
  <c r="BC25" i="23"/>
  <c r="BC24" i="23"/>
  <c r="BC23" i="23"/>
  <c r="AU29" i="23"/>
  <c r="AU28" i="23"/>
  <c r="AU27" i="23"/>
  <c r="AU26" i="23"/>
  <c r="AU25" i="23"/>
  <c r="AU24" i="23"/>
  <c r="AU23" i="23"/>
  <c r="AR29" i="23"/>
  <c r="AR28" i="23"/>
  <c r="AR27" i="23"/>
  <c r="AR26" i="23"/>
  <c r="AR25" i="23"/>
  <c r="AR24" i="23"/>
  <c r="AR23" i="23"/>
  <c r="AL29" i="23"/>
  <c r="AL28" i="23"/>
  <c r="AL27" i="23"/>
  <c r="AL26" i="23"/>
  <c r="AL25" i="23"/>
  <c r="AL24" i="23"/>
  <c r="AL23" i="23"/>
  <c r="AF29" i="23"/>
  <c r="AF28" i="23"/>
  <c r="AF27" i="23"/>
  <c r="AF26" i="23"/>
  <c r="AF25" i="23"/>
  <c r="AF24" i="23"/>
  <c r="AF23" i="23" l="1"/>
  <c r="AD29" i="23"/>
  <c r="AD28" i="23"/>
  <c r="AD27" i="23"/>
  <c r="AD26" i="23"/>
  <c r="AD25" i="23"/>
  <c r="AD24" i="23"/>
  <c r="AD23" i="23"/>
  <c r="Y29" i="23"/>
  <c r="Y28" i="23"/>
  <c r="Y27" i="23"/>
  <c r="Y26" i="23"/>
  <c r="Y25" i="23"/>
  <c r="Y24" i="23"/>
  <c r="Y23" i="23"/>
  <c r="V29" i="23"/>
  <c r="V28" i="23"/>
  <c r="V27" i="23"/>
  <c r="V26" i="23"/>
  <c r="V25" i="23"/>
  <c r="V24" i="23"/>
  <c r="V23" i="23"/>
  <c r="O29" i="23"/>
  <c r="O28" i="23"/>
  <c r="O27" i="23"/>
  <c r="O26" i="23"/>
  <c r="O25" i="23"/>
  <c r="O24" i="23"/>
  <c r="O23" i="23"/>
  <c r="G29" i="23"/>
  <c r="G28" i="23"/>
  <c r="G27" i="23"/>
  <c r="G26" i="23"/>
  <c r="G25" i="23"/>
  <c r="G24" i="23"/>
  <c r="G23" i="23"/>
  <c r="D29" i="23"/>
  <c r="D28" i="23"/>
  <c r="D27" i="23"/>
  <c r="D26" i="23"/>
  <c r="D25" i="23"/>
  <c r="D24" i="23"/>
  <c r="D23" i="23"/>
  <c r="C23" i="23"/>
  <c r="B23" i="23"/>
  <c r="BJ40" i="20"/>
  <c r="BJ39" i="20"/>
  <c r="CD28" i="20"/>
  <c r="CB28" i="20"/>
  <c r="BZ28" i="20"/>
  <c r="BT28" i="20"/>
  <c r="BJ28" i="20"/>
  <c r="BT27" i="20"/>
  <c r="BJ27" i="20"/>
  <c r="U28" i="17"/>
  <c r="T28" i="17"/>
  <c r="S28" i="17"/>
  <c r="R28" i="17"/>
  <c r="Q28" i="17"/>
  <c r="P28" i="17"/>
  <c r="O28" i="17"/>
  <c r="N28" i="17"/>
  <c r="M28" i="17"/>
  <c r="L28" i="17"/>
  <c r="K28" i="17"/>
  <c r="J28" i="17"/>
  <c r="I28" i="17"/>
  <c r="H28" i="17"/>
  <c r="AE9" i="19"/>
  <c r="AL32" i="23"/>
  <c r="AF31" i="23"/>
  <c r="BJ32" i="23"/>
  <c r="AP32" i="23"/>
  <c r="AF32" i="23"/>
  <c r="V31" i="23"/>
  <c r="BJ16" i="23"/>
  <c r="AP16" i="23"/>
  <c r="AN16" i="23"/>
  <c r="AL16" i="23"/>
  <c r="AF16" i="23"/>
  <c r="V16" i="23"/>
  <c r="BJ15" i="23"/>
  <c r="AF15" i="23"/>
  <c r="V15" i="23"/>
  <c r="AN27" i="20"/>
  <c r="AL27" i="20"/>
  <c r="AJ27" i="20"/>
  <c r="AD27" i="20"/>
  <c r="T27" i="20"/>
  <c r="AD26" i="20"/>
  <c r="T26" i="20"/>
  <c r="T40" i="20" s="1"/>
  <c r="AP40" i="19"/>
  <c r="AO40" i="19"/>
  <c r="AM40" i="19"/>
  <c r="AL40" i="19"/>
  <c r="AK40" i="19"/>
  <c r="AJ40" i="19"/>
  <c r="AI40" i="19"/>
  <c r="AH40" i="19"/>
  <c r="AG40" i="19"/>
  <c r="AF40" i="19"/>
  <c r="AD40" i="19"/>
  <c r="AC40" i="19"/>
  <c r="AB40" i="19"/>
  <c r="AA40" i="19"/>
  <c r="AE39" i="19"/>
  <c r="AE38" i="19"/>
  <c r="AE37" i="19"/>
  <c r="AE36" i="19"/>
  <c r="AE35" i="19"/>
  <c r="AE34" i="19"/>
  <c r="AE33" i="19"/>
  <c r="AE32" i="19"/>
  <c r="AE31" i="19"/>
  <c r="AE30" i="19"/>
  <c r="AE29" i="19"/>
  <c r="AE28" i="19"/>
  <c r="AE27" i="19"/>
  <c r="AE26" i="19"/>
  <c r="AE25" i="19"/>
  <c r="AE24" i="19"/>
  <c r="AE23" i="19"/>
  <c r="AE22" i="19"/>
  <c r="AE21" i="19"/>
  <c r="AE20" i="19"/>
  <c r="AE19" i="19"/>
  <c r="AE18" i="19"/>
  <c r="AE17" i="19"/>
  <c r="AE16" i="19"/>
  <c r="AE15" i="19"/>
  <c r="AE14" i="19"/>
  <c r="AE13" i="19"/>
  <c r="AE12" i="19"/>
  <c r="AE11" i="19"/>
  <c r="AE40" i="19" s="1"/>
  <c r="AE10" i="19"/>
  <c r="BJ31" i="23" l="1"/>
  <c r="AN32" i="23"/>
  <c r="V32" i="23"/>
  <c r="T39" i="20"/>
  <c r="Z11" i="19"/>
  <c r="Y11" i="19"/>
  <c r="X11" i="19"/>
  <c r="W11" i="19"/>
  <c r="V11" i="19"/>
  <c r="T11" i="19"/>
  <c r="S11" i="19"/>
  <c r="R11" i="19"/>
  <c r="Q11" i="19"/>
  <c r="P11" i="19"/>
  <c r="N11" i="19"/>
  <c r="M11" i="19"/>
  <c r="J11" i="19"/>
  <c r="I11" i="19"/>
  <c r="H11" i="19"/>
  <c r="F11" i="19"/>
  <c r="Z40" i="19" l="1"/>
  <c r="Y40" i="19"/>
  <c r="X40" i="19"/>
  <c r="W40" i="19"/>
  <c r="V40" i="19"/>
  <c r="T40" i="19"/>
  <c r="S40" i="19"/>
  <c r="R40" i="19"/>
  <c r="Q40" i="19"/>
  <c r="P40" i="19"/>
  <c r="N40" i="19"/>
  <c r="M40" i="19"/>
  <c r="J40" i="19"/>
  <c r="F40" i="19"/>
  <c r="U39" i="19"/>
  <c r="O39" i="19"/>
  <c r="L39" i="19"/>
  <c r="U38" i="19"/>
  <c r="O38" i="19"/>
  <c r="K38" i="19" s="1"/>
  <c r="L38" i="19"/>
  <c r="U37" i="19"/>
  <c r="K37" i="19" s="1"/>
  <c r="O37" i="19"/>
  <c r="L37" i="19"/>
  <c r="U36" i="19"/>
  <c r="O36" i="19"/>
  <c r="K36" i="19" s="1"/>
  <c r="L36" i="19"/>
  <c r="U35" i="19"/>
  <c r="O35" i="19"/>
  <c r="K35" i="19" s="1"/>
  <c r="L35" i="19"/>
  <c r="U34" i="19"/>
  <c r="O34" i="19"/>
  <c r="L34" i="19"/>
  <c r="U33" i="19"/>
  <c r="O33" i="19"/>
  <c r="L33" i="19"/>
  <c r="U32" i="19"/>
  <c r="O32" i="19"/>
  <c r="K32" i="19" s="1"/>
  <c r="L32" i="19"/>
  <c r="U31" i="19"/>
  <c r="O31" i="19"/>
  <c r="L31" i="19"/>
  <c r="U30" i="19"/>
  <c r="O30" i="19"/>
  <c r="K30" i="19" s="1"/>
  <c r="L30" i="19"/>
  <c r="U29" i="19"/>
  <c r="K29" i="19" s="1"/>
  <c r="O29" i="19"/>
  <c r="L29" i="19"/>
  <c r="U28" i="19"/>
  <c r="O28" i="19"/>
  <c r="L28" i="19"/>
  <c r="K28" i="19"/>
  <c r="U27" i="19"/>
  <c r="O27" i="19"/>
  <c r="K27" i="19" s="1"/>
  <c r="L27" i="19"/>
  <c r="U26" i="19"/>
  <c r="O26" i="19"/>
  <c r="L26" i="19"/>
  <c r="U25" i="19"/>
  <c r="O25" i="19"/>
  <c r="L25" i="19"/>
  <c r="U24" i="19"/>
  <c r="O24" i="19"/>
  <c r="K24" i="19" s="1"/>
  <c r="L24" i="19"/>
  <c r="U23" i="19"/>
  <c r="O23" i="19"/>
  <c r="L23" i="19"/>
  <c r="U22" i="19"/>
  <c r="O22" i="19"/>
  <c r="K22" i="19" s="1"/>
  <c r="L22" i="19"/>
  <c r="U21" i="19"/>
  <c r="K21" i="19" s="1"/>
  <c r="O21" i="19"/>
  <c r="L21" i="19"/>
  <c r="U20" i="19"/>
  <c r="O20" i="19"/>
  <c r="K20" i="19" s="1"/>
  <c r="L20" i="19"/>
  <c r="U19" i="19"/>
  <c r="O19" i="19"/>
  <c r="K19" i="19" s="1"/>
  <c r="L19" i="19"/>
  <c r="U18" i="19"/>
  <c r="O18" i="19"/>
  <c r="L18" i="19"/>
  <c r="U17" i="19"/>
  <c r="O17" i="19"/>
  <c r="L17" i="19"/>
  <c r="U16" i="19"/>
  <c r="K16" i="19" s="1"/>
  <c r="O16" i="19"/>
  <c r="L16" i="19"/>
  <c r="U15" i="19"/>
  <c r="O15" i="19"/>
  <c r="L15" i="19"/>
  <c r="U14" i="19"/>
  <c r="O14" i="19"/>
  <c r="K14" i="19" s="1"/>
  <c r="L14" i="19"/>
  <c r="U13" i="19"/>
  <c r="K13" i="19" s="1"/>
  <c r="O13" i="19"/>
  <c r="L13" i="19"/>
  <c r="U12" i="19"/>
  <c r="O12" i="19"/>
  <c r="L12" i="19"/>
  <c r="K12" i="19"/>
  <c r="U11" i="19"/>
  <c r="O11" i="19"/>
  <c r="K11" i="19" s="1"/>
  <c r="L11" i="19"/>
  <c r="U9" i="19"/>
  <c r="O9" i="19"/>
  <c r="L9" i="19"/>
  <c r="O40" i="19" l="1"/>
  <c r="K18" i="19"/>
  <c r="K23" i="19"/>
  <c r="K25" i="19"/>
  <c r="K34" i="19"/>
  <c r="K39" i="19"/>
  <c r="K9" i="19"/>
  <c r="K15" i="19"/>
  <c r="K40" i="19" s="1"/>
  <c r="K17" i="19"/>
  <c r="K26" i="19"/>
  <c r="K31" i="19"/>
  <c r="K33" i="19"/>
  <c r="L40" i="19"/>
  <c r="L41" i="19"/>
  <c r="U40" i="19"/>
  <c r="U15" i="17" l="1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</calcChain>
</file>

<file path=xl/sharedStrings.xml><?xml version="1.0" encoding="utf-8"?>
<sst xmlns="http://schemas.openxmlformats.org/spreadsheetml/2006/main" count="588" uniqueCount="297">
  <si>
    <t>請負業者名：</t>
    <rPh sb="0" eb="2">
      <t>ウケオイ</t>
    </rPh>
    <rPh sb="2" eb="4">
      <t>ギョウシャ</t>
    </rPh>
    <rPh sb="4" eb="5">
      <t>メイ</t>
    </rPh>
    <phoneticPr fontId="2"/>
  </si>
  <si>
    <t>工　事　名：</t>
    <rPh sb="0" eb="1">
      <t>タクミ</t>
    </rPh>
    <rPh sb="2" eb="3">
      <t>コト</t>
    </rPh>
    <rPh sb="4" eb="5">
      <t>メイ</t>
    </rPh>
    <phoneticPr fontId="2"/>
  </si>
  <si>
    <t>不活用理由</t>
    <rPh sb="0" eb="1">
      <t>フ</t>
    </rPh>
    <rPh sb="1" eb="3">
      <t>カツヨウ</t>
    </rPh>
    <rPh sb="3" eb="5">
      <t>リユウ</t>
    </rPh>
    <phoneticPr fontId="1"/>
  </si>
  <si>
    <t>下請業者使用実績報告書</t>
    <rPh sb="0" eb="2">
      <t>シタウケ</t>
    </rPh>
    <rPh sb="2" eb="4">
      <t>ギョウシャ</t>
    </rPh>
    <rPh sb="4" eb="6">
      <t>シヨウ</t>
    </rPh>
    <rPh sb="6" eb="8">
      <t>ジッセキ</t>
    </rPh>
    <rPh sb="8" eb="11">
      <t>ホウコクショ</t>
    </rPh>
    <phoneticPr fontId="2"/>
  </si>
  <si>
    <t>下請業者内訳</t>
    <rPh sb="0" eb="2">
      <t>シタウケ</t>
    </rPh>
    <rPh sb="2" eb="4">
      <t>ギョウシャ</t>
    </rPh>
    <rPh sb="4" eb="6">
      <t>ウチワケ</t>
    </rPh>
    <phoneticPr fontId="2"/>
  </si>
  <si>
    <t>管内</t>
    <rPh sb="0" eb="2">
      <t>カンナイ</t>
    </rPh>
    <phoneticPr fontId="1"/>
  </si>
  <si>
    <t>県外</t>
    <rPh sb="0" eb="2">
      <t>ケンガイ</t>
    </rPh>
    <phoneticPr fontId="1"/>
  </si>
  <si>
    <t>業者数</t>
    <rPh sb="0" eb="3">
      <t>ギョウシャスウ</t>
    </rPh>
    <phoneticPr fontId="1"/>
  </si>
  <si>
    <t>契約金額</t>
    <rPh sb="0" eb="2">
      <t>ケイヤク</t>
    </rPh>
    <rPh sb="2" eb="4">
      <t>キンガク</t>
    </rPh>
    <phoneticPr fontId="1"/>
  </si>
  <si>
    <t>総数</t>
    <rPh sb="0" eb="2">
      <t>ソウスウ</t>
    </rPh>
    <phoneticPr fontId="1"/>
  </si>
  <si>
    <t>全下請業者使用状況</t>
    <rPh sb="0" eb="1">
      <t>ゼン</t>
    </rPh>
    <rPh sb="1" eb="3">
      <t>シタウケ</t>
    </rPh>
    <rPh sb="3" eb="5">
      <t>ギョウシャ</t>
    </rPh>
    <rPh sb="5" eb="7">
      <t>シヨウ</t>
    </rPh>
    <rPh sb="7" eb="9">
      <t>ジョウキョウ</t>
    </rPh>
    <phoneticPr fontId="1"/>
  </si>
  <si>
    <t>最終請負
金額
（千円）</t>
    <rPh sb="0" eb="2">
      <t>サイシュウ</t>
    </rPh>
    <rPh sb="2" eb="4">
      <t>ウケオイ</t>
    </rPh>
    <rPh sb="5" eb="7">
      <t>キンガク</t>
    </rPh>
    <rPh sb="9" eb="11">
      <t>センエン</t>
    </rPh>
    <phoneticPr fontId="2"/>
  </si>
  <si>
    <t>管外（県内）</t>
    <rPh sb="0" eb="2">
      <t>カンガイ</t>
    </rPh>
    <rPh sb="3" eb="5">
      <t>ケンナイ</t>
    </rPh>
    <phoneticPr fontId="1"/>
  </si>
  <si>
    <t>管外
(県内)</t>
    <rPh sb="0" eb="2">
      <t>カンガイ</t>
    </rPh>
    <rPh sb="4" eb="6">
      <t>ケンナイ</t>
    </rPh>
    <phoneticPr fontId="1"/>
  </si>
  <si>
    <t>元請
業者
区分</t>
    <rPh sb="0" eb="2">
      <t>モトウ</t>
    </rPh>
    <rPh sb="3" eb="5">
      <t>ギョウシャ</t>
    </rPh>
    <rPh sb="6" eb="8">
      <t>クブン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</si>
  <si>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</si>
  <si>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</si>
  <si>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</si>
  <si>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</si>
  <si>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下請
階層</t>
    <rPh sb="0" eb="2">
      <t>シタウ</t>
    </rPh>
    <rPh sb="3" eb="5">
      <t>カイソウ</t>
    </rPh>
    <phoneticPr fontId="1"/>
  </si>
  <si>
    <t>一次</t>
    <rPh sb="0" eb="2">
      <t>イチジ</t>
    </rPh>
    <phoneticPr fontId="1"/>
  </si>
  <si>
    <t>二次</t>
    <rPh sb="0" eb="2">
      <t>ニジ</t>
    </rPh>
    <phoneticPr fontId="1"/>
  </si>
  <si>
    <t>階層別下請使用状況</t>
    <rPh sb="0" eb="2">
      <t>カイソウ</t>
    </rPh>
    <rPh sb="2" eb="3">
      <t>ベツ</t>
    </rPh>
    <rPh sb="3" eb="5">
      <t>シタウケ</t>
    </rPh>
    <rPh sb="5" eb="7">
      <t>シヨウ</t>
    </rPh>
    <rPh sb="7" eb="9">
      <t>ジョウキョウ</t>
    </rPh>
    <phoneticPr fontId="1"/>
  </si>
  <si>
    <t>三次</t>
    <rPh sb="0" eb="2">
      <t>サンジ</t>
    </rPh>
    <phoneticPr fontId="1"/>
  </si>
  <si>
    <t>小計</t>
    <rPh sb="0" eb="2">
      <t>ショウケイ</t>
    </rPh>
    <phoneticPr fontId="1"/>
  </si>
  <si>
    <t>（記載要領）
　１）元請業者の区分は，次のとおりとする。
　　　管内：１　管外(県内)：２　県外：３
　２）契約金額の集計は次のとおりとする。
　　・一次下請業者の金額は，各下請系列において二次下請との契約
　　　金額を引いた額とする。
　　・二次下請業者の金額は，各下請系列において三次下請との契約
　　　金額を引いた額とする。
　　・以下同様とする。
　　・上記により算出された金額を階層毎に集計する。
　３）不活用理由欄は，状況報告書で選択した番号に，該当する業者
　　数を記載する。</t>
    <rPh sb="1" eb="3">
      <t>キサイ</t>
    </rPh>
    <rPh sb="3" eb="5">
      <t>ヨウリョウ</t>
    </rPh>
    <rPh sb="10" eb="12">
      <t>モトウ</t>
    </rPh>
    <rPh sb="12" eb="14">
      <t>ギョウシャ</t>
    </rPh>
    <rPh sb="15" eb="17">
      <t>クブン</t>
    </rPh>
    <rPh sb="19" eb="20">
      <t>ツギ</t>
    </rPh>
    <rPh sb="32" eb="34">
      <t>カンナイ</t>
    </rPh>
    <rPh sb="37" eb="39">
      <t>カンガイ</t>
    </rPh>
    <rPh sb="40" eb="42">
      <t>ケンナイ</t>
    </rPh>
    <rPh sb="46" eb="48">
      <t>ケンガイ</t>
    </rPh>
    <rPh sb="54" eb="56">
      <t>ケイヤク</t>
    </rPh>
    <rPh sb="56" eb="58">
      <t>キンガク</t>
    </rPh>
    <rPh sb="59" eb="61">
      <t>シュウケイ</t>
    </rPh>
    <rPh sb="62" eb="63">
      <t>ツギ</t>
    </rPh>
    <rPh sb="75" eb="77">
      <t>イチジ</t>
    </rPh>
    <rPh sb="77" eb="79">
      <t>シタウ</t>
    </rPh>
    <rPh sb="79" eb="81">
      <t>ギョウシャ</t>
    </rPh>
    <rPh sb="82" eb="84">
      <t>キンガク</t>
    </rPh>
    <rPh sb="86" eb="87">
      <t>カク</t>
    </rPh>
    <rPh sb="87" eb="89">
      <t>シタウ</t>
    </rPh>
    <rPh sb="89" eb="91">
      <t>ケイレツ</t>
    </rPh>
    <rPh sb="95" eb="97">
      <t>ニジ</t>
    </rPh>
    <rPh sb="97" eb="99">
      <t>シタウ</t>
    </rPh>
    <rPh sb="101" eb="103">
      <t>ケイヤク</t>
    </rPh>
    <rPh sb="107" eb="109">
      <t>キンガク</t>
    </rPh>
    <rPh sb="110" eb="111">
      <t>ヒ</t>
    </rPh>
    <rPh sb="122" eb="124">
      <t>ニジ</t>
    </rPh>
    <rPh sb="124" eb="126">
      <t>シタウ</t>
    </rPh>
    <rPh sb="126" eb="128">
      <t>ギョウシャ</t>
    </rPh>
    <rPh sb="129" eb="131">
      <t>キンガク</t>
    </rPh>
    <rPh sb="142" eb="143">
      <t>サン</t>
    </rPh>
    <rPh sb="169" eb="171">
      <t>イカ</t>
    </rPh>
    <rPh sb="171" eb="173">
      <t>ドウヨウ</t>
    </rPh>
    <rPh sb="181" eb="183">
      <t>ジョウキ</t>
    </rPh>
    <rPh sb="186" eb="188">
      <t>サンシュツ</t>
    </rPh>
    <rPh sb="191" eb="193">
      <t>キンガク</t>
    </rPh>
    <rPh sb="194" eb="196">
      <t>カイソウ</t>
    </rPh>
    <rPh sb="196" eb="197">
      <t>ゴト</t>
    </rPh>
    <rPh sb="198" eb="200">
      <t>シュウケイ</t>
    </rPh>
    <rPh sb="210" eb="212">
      <t>リユウ</t>
    </rPh>
    <rPh sb="212" eb="213">
      <t>ラン</t>
    </rPh>
    <rPh sb="215" eb="217">
      <t>ジョウキョウ</t>
    </rPh>
    <rPh sb="217" eb="220">
      <t>ホウコクショ</t>
    </rPh>
    <rPh sb="221" eb="223">
      <t>センタク</t>
    </rPh>
    <rPh sb="225" eb="227">
      <t>バンゴウ</t>
    </rPh>
    <rPh sb="229" eb="231">
      <t>ガイトウ</t>
    </rPh>
    <rPh sb="233" eb="235">
      <t>ギョウシャ</t>
    </rPh>
    <rPh sb="238" eb="239">
      <t>スウ</t>
    </rPh>
    <rPh sb="240" eb="242">
      <t>キサイ</t>
    </rPh>
    <phoneticPr fontId="1"/>
  </si>
  <si>
    <t>（計算例）管内一次：9,000＝（8,000-4,000）＋（10,000-5,000）</t>
    <rPh sb="1" eb="4">
      <t>ケイサンレイ</t>
    </rPh>
    <rPh sb="5" eb="7">
      <t>カンナイ</t>
    </rPh>
    <rPh sb="7" eb="9">
      <t>イチジ</t>
    </rPh>
    <phoneticPr fontId="1"/>
  </si>
  <si>
    <t>四次</t>
    <rPh sb="0" eb="1">
      <t>ヨ</t>
    </rPh>
    <rPh sb="1" eb="2">
      <t>ジ</t>
    </rPh>
    <phoneticPr fontId="1"/>
  </si>
  <si>
    <t>五次</t>
    <rPh sb="0" eb="1">
      <t>ゴ</t>
    </rPh>
    <rPh sb="1" eb="2">
      <t>ジ</t>
    </rPh>
    <phoneticPr fontId="1"/>
  </si>
  <si>
    <t>箇所
番号</t>
    <rPh sb="0" eb="2">
      <t>カショ</t>
    </rPh>
    <rPh sb="3" eb="5">
      <t>バンゴウ</t>
    </rPh>
    <phoneticPr fontId="13"/>
  </si>
  <si>
    <t>振興局・駐在機関名
（支庁･支所・事務所等名）</t>
    <rPh sb="0" eb="2">
      <t>シンコウ</t>
    </rPh>
    <rPh sb="2" eb="3">
      <t>キョク</t>
    </rPh>
    <rPh sb="4" eb="6">
      <t>チュウザイ</t>
    </rPh>
    <rPh sb="6" eb="8">
      <t>キカン</t>
    </rPh>
    <rPh sb="8" eb="9">
      <t>メイ</t>
    </rPh>
    <rPh sb="11" eb="13">
      <t>シチョウ</t>
    </rPh>
    <rPh sb="14" eb="16">
      <t>シショ</t>
    </rPh>
    <rPh sb="17" eb="20">
      <t>ジムショ</t>
    </rPh>
    <rPh sb="20" eb="21">
      <t>トウ</t>
    </rPh>
    <rPh sb="21" eb="22">
      <t>メイ</t>
    </rPh>
    <phoneticPr fontId="13"/>
  </si>
  <si>
    <t>予算区分
土木部:1
　他部：2</t>
    <rPh sb="0" eb="2">
      <t>ヨサン</t>
    </rPh>
    <rPh sb="2" eb="4">
      <t>クブン</t>
    </rPh>
    <rPh sb="6" eb="9">
      <t>ドボクブ</t>
    </rPh>
    <rPh sb="13" eb="15">
      <t>タブ</t>
    </rPh>
    <phoneticPr fontId="13"/>
  </si>
  <si>
    <t>主務課名</t>
    <rPh sb="0" eb="3">
      <t>シュムカ</t>
    </rPh>
    <rPh sb="3" eb="4">
      <t>メイ</t>
    </rPh>
    <phoneticPr fontId="13"/>
  </si>
  <si>
    <t>工事名</t>
    <rPh sb="0" eb="3">
      <t>コウジメイ</t>
    </rPh>
    <phoneticPr fontId="13"/>
  </si>
  <si>
    <t>工事箇所</t>
    <rPh sb="0" eb="2">
      <t>コウジ</t>
    </rPh>
    <rPh sb="2" eb="4">
      <t>カショ</t>
    </rPh>
    <phoneticPr fontId="13"/>
  </si>
  <si>
    <t>請負者</t>
    <rPh sb="0" eb="3">
      <t>ウケオイシャ</t>
    </rPh>
    <phoneticPr fontId="13"/>
  </si>
  <si>
    <t>元請業者
の
管内外，
県内外別
管内：１
管外県内：２
管外県外：３</t>
    <rPh sb="0" eb="2">
      <t>モトウケ</t>
    </rPh>
    <rPh sb="2" eb="4">
      <t>ギョウシャ</t>
    </rPh>
    <rPh sb="7" eb="10">
      <t>カンナイガイ</t>
    </rPh>
    <rPh sb="12" eb="15">
      <t>ケンナイガイ</t>
    </rPh>
    <rPh sb="15" eb="16">
      <t>ベツ</t>
    </rPh>
    <rPh sb="18" eb="20">
      <t>カンナイ</t>
    </rPh>
    <rPh sb="23" eb="25">
      <t>カンガイ</t>
    </rPh>
    <rPh sb="25" eb="27">
      <t>ケンナイ</t>
    </rPh>
    <rPh sb="30" eb="32">
      <t>カンガイ</t>
    </rPh>
    <rPh sb="32" eb="34">
      <t>ケンガイ</t>
    </rPh>
    <phoneticPr fontId="13"/>
  </si>
  <si>
    <t>最終請負額
（千円）</t>
    <rPh sb="0" eb="2">
      <t>サイシュウ</t>
    </rPh>
    <rPh sb="2" eb="5">
      <t>ウケオイガク</t>
    </rPh>
    <rPh sb="7" eb="9">
      <t>センエン</t>
    </rPh>
    <phoneticPr fontId="13"/>
  </si>
  <si>
    <t>下請業者状況調査　　（下請業者使用実績報告書より）</t>
    <rPh sb="2" eb="4">
      <t>ギョウシャ</t>
    </rPh>
    <rPh sb="4" eb="6">
      <t>ジョウキョウ</t>
    </rPh>
    <rPh sb="6" eb="8">
      <t>チョウサ</t>
    </rPh>
    <rPh sb="11" eb="13">
      <t>シタウ</t>
    </rPh>
    <rPh sb="13" eb="15">
      <t>ギョウシャ</t>
    </rPh>
    <rPh sb="15" eb="17">
      <t>シヨウ</t>
    </rPh>
    <rPh sb="17" eb="19">
      <t>ジッセキ</t>
    </rPh>
    <rPh sb="19" eb="22">
      <t>ホウコクショ</t>
    </rPh>
    <phoneticPr fontId="13"/>
  </si>
  <si>
    <t>担当者名
(監督員)</t>
    <rPh sb="0" eb="4">
      <t>タントウシャメイ</t>
    </rPh>
    <rPh sb="6" eb="8">
      <t>カントク</t>
    </rPh>
    <phoneticPr fontId="13"/>
  </si>
  <si>
    <t>全下請
業者数</t>
    <rPh sb="0" eb="1">
      <t>ゼン</t>
    </rPh>
    <rPh sb="1" eb="3">
      <t>シタウケ</t>
    </rPh>
    <rPh sb="4" eb="7">
      <t>ギョウシャスウ</t>
    </rPh>
    <phoneticPr fontId="13"/>
  </si>
  <si>
    <t>全下請
契約額
（千円）</t>
    <rPh sb="0" eb="1">
      <t>ゼン</t>
    </rPh>
    <rPh sb="1" eb="3">
      <t>シタウケ</t>
    </rPh>
    <rPh sb="4" eb="7">
      <t>ケイヤクガク</t>
    </rPh>
    <rPh sb="9" eb="11">
      <t>センエン</t>
    </rPh>
    <phoneticPr fontId="13"/>
  </si>
  <si>
    <t>管内</t>
    <rPh sb="0" eb="2">
      <t>カンナイ</t>
    </rPh>
    <phoneticPr fontId="13"/>
  </si>
  <si>
    <t>管外（県内）</t>
    <rPh sb="0" eb="2">
      <t>カンガイ</t>
    </rPh>
    <rPh sb="3" eb="5">
      <t>ケンナイ</t>
    </rPh>
    <phoneticPr fontId="13"/>
  </si>
  <si>
    <t>県外</t>
    <rPh sb="0" eb="2">
      <t>ケンガイ</t>
    </rPh>
    <phoneticPr fontId="13"/>
  </si>
  <si>
    <t>下請
業者数</t>
    <rPh sb="0" eb="2">
      <t>シタウケ</t>
    </rPh>
    <rPh sb="3" eb="6">
      <t>ギョウシャスウ</t>
    </rPh>
    <phoneticPr fontId="13"/>
  </si>
  <si>
    <t>下請業者
契約額
（千円）</t>
    <rPh sb="0" eb="2">
      <t>シタウケ</t>
    </rPh>
    <rPh sb="2" eb="4">
      <t>ギョウシャ</t>
    </rPh>
    <rPh sb="5" eb="8">
      <t>ケイヤクガク</t>
    </rPh>
    <rPh sb="10" eb="12">
      <t>センエン</t>
    </rPh>
    <phoneticPr fontId="13"/>
  </si>
  <si>
    <t>不使用理由数【 A欄 】</t>
    <rPh sb="0" eb="1">
      <t>フ</t>
    </rPh>
    <rPh sb="1" eb="3">
      <t>シヨウ</t>
    </rPh>
    <rPh sb="3" eb="5">
      <t>リユウ</t>
    </rPh>
    <rPh sb="5" eb="6">
      <t>スウ</t>
    </rPh>
    <rPh sb="9" eb="10">
      <t>ラン</t>
    </rPh>
    <phoneticPr fontId="13"/>
  </si>
  <si>
    <t>不使用理由数【 B欄 】</t>
    <rPh sb="0" eb="1">
      <t>フ</t>
    </rPh>
    <rPh sb="1" eb="3">
      <t>シヨウ</t>
    </rPh>
    <rPh sb="3" eb="5">
      <t>リユウ</t>
    </rPh>
    <rPh sb="5" eb="6">
      <t>スウ</t>
    </rPh>
    <rPh sb="9" eb="10">
      <t>ラン</t>
    </rPh>
    <phoneticPr fontId="13"/>
  </si>
  <si>
    <t>①</t>
    <phoneticPr fontId="13"/>
  </si>
  <si>
    <t>②</t>
    <phoneticPr fontId="13"/>
  </si>
  <si>
    <t>③</t>
    <phoneticPr fontId="13"/>
  </si>
  <si>
    <t>④</t>
    <phoneticPr fontId="13"/>
  </si>
  <si>
    <t>①</t>
    <phoneticPr fontId="13"/>
  </si>
  <si>
    <t>②</t>
    <phoneticPr fontId="13"/>
  </si>
  <si>
    <t>③</t>
    <phoneticPr fontId="13"/>
  </si>
  <si>
    <t>④</t>
    <phoneticPr fontId="13"/>
  </si>
  <si>
    <t>１欄</t>
    <rPh sb="1" eb="2">
      <t>ラン</t>
    </rPh>
    <phoneticPr fontId="13"/>
  </si>
  <si>
    <t>２欄</t>
    <rPh sb="1" eb="2">
      <t>ラン</t>
    </rPh>
    <phoneticPr fontId="13"/>
  </si>
  <si>
    <t>３欄</t>
    <rPh sb="1" eb="2">
      <t>ラン</t>
    </rPh>
    <phoneticPr fontId="13"/>
  </si>
  <si>
    <t>４欄</t>
    <rPh sb="1" eb="2">
      <t>ラン</t>
    </rPh>
    <phoneticPr fontId="13"/>
  </si>
  <si>
    <t>５欄</t>
    <rPh sb="1" eb="2">
      <t>ラン</t>
    </rPh>
    <phoneticPr fontId="13"/>
  </si>
  <si>
    <t>６欄</t>
    <rPh sb="1" eb="2">
      <t>ラン</t>
    </rPh>
    <phoneticPr fontId="13"/>
  </si>
  <si>
    <t>７欄</t>
    <rPh sb="1" eb="2">
      <t>ラン</t>
    </rPh>
    <phoneticPr fontId="13"/>
  </si>
  <si>
    <t>８欄</t>
    <rPh sb="1" eb="2">
      <t>ラン</t>
    </rPh>
    <phoneticPr fontId="13"/>
  </si>
  <si>
    <t>９欄</t>
    <rPh sb="1" eb="2">
      <t>ラン</t>
    </rPh>
    <phoneticPr fontId="13"/>
  </si>
  <si>
    <t>１０欄</t>
    <rPh sb="2" eb="3">
      <t>ラン</t>
    </rPh>
    <phoneticPr fontId="13"/>
  </si>
  <si>
    <t>１１欄</t>
    <rPh sb="2" eb="3">
      <t>ラン</t>
    </rPh>
    <phoneticPr fontId="13"/>
  </si>
  <si>
    <t>１２欄</t>
    <rPh sb="2" eb="3">
      <t>ラン</t>
    </rPh>
    <phoneticPr fontId="13"/>
  </si>
  <si>
    <t>１３欄</t>
    <rPh sb="2" eb="3">
      <t>ラン</t>
    </rPh>
    <phoneticPr fontId="13"/>
  </si>
  <si>
    <t>１４欄</t>
    <rPh sb="2" eb="3">
      <t>ラン</t>
    </rPh>
    <phoneticPr fontId="13"/>
  </si>
  <si>
    <t>１５欄</t>
    <rPh sb="2" eb="3">
      <t>ラン</t>
    </rPh>
    <phoneticPr fontId="13"/>
  </si>
  <si>
    <t>１６欄</t>
    <rPh sb="2" eb="3">
      <t>ラン</t>
    </rPh>
    <phoneticPr fontId="13"/>
  </si>
  <si>
    <t>１７欄</t>
    <rPh sb="2" eb="3">
      <t>ラン</t>
    </rPh>
    <phoneticPr fontId="13"/>
  </si>
  <si>
    <t>１８欄</t>
    <rPh sb="2" eb="3">
      <t>ラン</t>
    </rPh>
    <phoneticPr fontId="13"/>
  </si>
  <si>
    <t>１９欄</t>
    <rPh sb="2" eb="3">
      <t>ラン</t>
    </rPh>
    <phoneticPr fontId="13"/>
  </si>
  <si>
    <t>２０欄</t>
    <rPh sb="2" eb="3">
      <t>ラン</t>
    </rPh>
    <phoneticPr fontId="13"/>
  </si>
  <si>
    <t>２１欄</t>
    <rPh sb="2" eb="3">
      <t>ラン</t>
    </rPh>
    <phoneticPr fontId="13"/>
  </si>
  <si>
    <t>２２欄</t>
    <rPh sb="2" eb="3">
      <t>ラン</t>
    </rPh>
    <phoneticPr fontId="13"/>
  </si>
  <si>
    <t>２３欄</t>
    <rPh sb="2" eb="3">
      <t>ラン</t>
    </rPh>
    <phoneticPr fontId="13"/>
  </si>
  <si>
    <t>２４欄</t>
    <rPh sb="2" eb="3">
      <t>ラン</t>
    </rPh>
    <phoneticPr fontId="13"/>
  </si>
  <si>
    <t>道路建設課</t>
    <rPh sb="0" eb="2">
      <t>ドウロ</t>
    </rPh>
    <rPh sb="2" eb="5">
      <t>ケンセツカ</t>
    </rPh>
    <phoneticPr fontId="13"/>
  </si>
  <si>
    <t>道路改築工事(○○工区)</t>
    <rPh sb="0" eb="2">
      <t>ドウロ</t>
    </rPh>
    <rPh sb="2" eb="4">
      <t>カイチク</t>
    </rPh>
    <rPh sb="4" eb="6">
      <t>コウジ</t>
    </rPh>
    <rPh sb="9" eb="11">
      <t>コウク</t>
    </rPh>
    <phoneticPr fontId="13"/>
  </si>
  <si>
    <t>○○市○○地内</t>
    <rPh sb="2" eb="3">
      <t>シ</t>
    </rPh>
    <rPh sb="5" eb="7">
      <t>チナイ</t>
    </rPh>
    <phoneticPr fontId="13"/>
  </si>
  <si>
    <t>○○建設㈱</t>
    <rPh sb="2" eb="4">
      <t>ケンセツ</t>
    </rPh>
    <phoneticPr fontId="13"/>
  </si>
  <si>
    <t>○○　○○</t>
    <phoneticPr fontId="13"/>
  </si>
  <si>
    <t>【記入要領】</t>
    <rPh sb="1" eb="3">
      <t>キニュウ</t>
    </rPh>
    <rPh sb="3" eb="5">
      <t>ヨウリョウ</t>
    </rPh>
    <phoneticPr fontId="13"/>
  </si>
  <si>
    <t>【A欄】・【B欄】コード</t>
    <rPh sb="2" eb="3">
      <t>ラン</t>
    </rPh>
    <rPh sb="7" eb="8">
      <t>ラン</t>
    </rPh>
    <phoneticPr fontId="13"/>
  </si>
  <si>
    <t>１．調査対象工事は，H31.4.1～R02.3.31完成の全ての工事を記入下さい。（H30繰越工事を含む。）</t>
    <rPh sb="2" eb="4">
      <t>チョウサ</t>
    </rPh>
    <rPh sb="4" eb="6">
      <t>タイショウ</t>
    </rPh>
    <rPh sb="6" eb="8">
      <t>コウジ</t>
    </rPh>
    <rPh sb="45" eb="47">
      <t>クリコシ</t>
    </rPh>
    <rPh sb="47" eb="49">
      <t>コウジ</t>
    </rPh>
    <rPh sb="50" eb="51">
      <t>フク</t>
    </rPh>
    <phoneticPr fontId="13"/>
  </si>
  <si>
    <t>施工能力又は実績を有する業者が存在しない。</t>
    <phoneticPr fontId="13"/>
  </si>
  <si>
    <t>２．下請無し及び材料承認不要工事については，１～8欄までを記入下さい。</t>
    <rPh sb="2" eb="4">
      <t>シタウケ</t>
    </rPh>
    <rPh sb="4" eb="5">
      <t>ナ</t>
    </rPh>
    <rPh sb="6" eb="7">
      <t>オヨ</t>
    </rPh>
    <rPh sb="8" eb="10">
      <t>ザイリョウ</t>
    </rPh>
    <rPh sb="10" eb="12">
      <t>ショウニン</t>
    </rPh>
    <rPh sb="12" eb="14">
      <t>フヨウ</t>
    </rPh>
    <rPh sb="14" eb="16">
      <t>コウジ</t>
    </rPh>
    <rPh sb="25" eb="26">
      <t>ラン</t>
    </rPh>
    <rPh sb="29" eb="31">
      <t>キニュウ</t>
    </rPh>
    <rPh sb="31" eb="32">
      <t>クダ</t>
    </rPh>
    <phoneticPr fontId="13"/>
  </si>
  <si>
    <t>施工時期が合致する業者が存在しない。</t>
    <phoneticPr fontId="13"/>
  </si>
  <si>
    <t>３．下請業者については，1次下請けまでを調査対象とします。</t>
    <rPh sb="2" eb="4">
      <t>シタウケ</t>
    </rPh>
    <rPh sb="4" eb="6">
      <t>ギョウシャ</t>
    </rPh>
    <rPh sb="13" eb="14">
      <t>ジ</t>
    </rPh>
    <rPh sb="14" eb="16">
      <t>シタウ</t>
    </rPh>
    <rPh sb="20" eb="22">
      <t>チョウサ</t>
    </rPh>
    <rPh sb="22" eb="24">
      <t>タイショウ</t>
    </rPh>
    <phoneticPr fontId="13"/>
  </si>
  <si>
    <t>契約金額で合意できる業者が存在しない。</t>
    <phoneticPr fontId="13"/>
  </si>
  <si>
    <t>４．着色されたセルは記入しないで下さい。</t>
    <rPh sb="2" eb="4">
      <t>チャクショク</t>
    </rPh>
    <rPh sb="10" eb="12">
      <t>キニュウ</t>
    </rPh>
    <rPh sb="16" eb="17">
      <t>クダ</t>
    </rPh>
    <phoneticPr fontId="13"/>
  </si>
  <si>
    <t>その他</t>
    <phoneticPr fontId="13"/>
  </si>
  <si>
    <t>（注）⑤に該当がある場合は，具体的な不使用理由（最も多い理由）を記載して下さい。</t>
    <rPh sb="1" eb="2">
      <t>チュウ</t>
    </rPh>
    <rPh sb="5" eb="7">
      <t>ガイトウ</t>
    </rPh>
    <rPh sb="10" eb="12">
      <t>バアイ</t>
    </rPh>
    <rPh sb="14" eb="17">
      <t>グタイテキ</t>
    </rPh>
    <rPh sb="18" eb="21">
      <t>フシヨウ</t>
    </rPh>
    <rPh sb="21" eb="23">
      <t>リユウ</t>
    </rPh>
    <rPh sb="24" eb="25">
      <t>モット</t>
    </rPh>
    <rPh sb="26" eb="27">
      <t>オオ</t>
    </rPh>
    <rPh sb="28" eb="30">
      <t>リユウ</t>
    </rPh>
    <rPh sb="32" eb="34">
      <t>キサイ</t>
    </rPh>
    <rPh sb="36" eb="37">
      <t>クダ</t>
    </rPh>
    <phoneticPr fontId="13"/>
  </si>
  <si>
    <t>記載例→</t>
    <rPh sb="0" eb="3">
      <t>キサイレイ</t>
    </rPh>
    <phoneticPr fontId="1"/>
  </si>
  <si>
    <t>報告書とリンク→</t>
    <rPh sb="0" eb="3">
      <t>ホウコクショ</t>
    </rPh>
    <phoneticPr fontId="1"/>
  </si>
  <si>
    <t>【様式－1】下請工事における管内（県内）建設業者の不使用状況調査</t>
    <rPh sb="1" eb="3">
      <t>ヨウシキ</t>
    </rPh>
    <rPh sb="6" eb="8">
      <t>シタウケ</t>
    </rPh>
    <rPh sb="8" eb="10">
      <t>コウジ</t>
    </rPh>
    <rPh sb="14" eb="16">
      <t>カンナイ</t>
    </rPh>
    <rPh sb="17" eb="19">
      <t>ケンナイ</t>
    </rPh>
    <rPh sb="20" eb="22">
      <t>ケンセツ</t>
    </rPh>
    <rPh sb="22" eb="24">
      <t>ギョウシャ</t>
    </rPh>
    <rPh sb="25" eb="28">
      <t>フシヨウ</t>
    </rPh>
    <rPh sb="28" eb="30">
      <t>ジョウキョウ</t>
    </rPh>
    <rPh sb="30" eb="32">
      <t>チョウサ</t>
    </rPh>
    <phoneticPr fontId="13"/>
  </si>
  <si>
    <t>使用材料調査　（県産資材使用実績報告書・県産資材不使用状況報告書）</t>
    <rPh sb="0" eb="2">
      <t>シヨウ</t>
    </rPh>
    <rPh sb="2" eb="4">
      <t>ザイリョウ</t>
    </rPh>
    <rPh sb="4" eb="6">
      <t>チョウサ</t>
    </rPh>
    <rPh sb="8" eb="10">
      <t>ケンサン</t>
    </rPh>
    <rPh sb="10" eb="12">
      <t>シザイ</t>
    </rPh>
    <rPh sb="12" eb="14">
      <t>シヨウ</t>
    </rPh>
    <rPh sb="14" eb="16">
      <t>ジッセキ</t>
    </rPh>
    <rPh sb="16" eb="19">
      <t>ホウコクショ</t>
    </rPh>
    <rPh sb="20" eb="22">
      <t>ケンサン</t>
    </rPh>
    <rPh sb="22" eb="24">
      <t>シザイ</t>
    </rPh>
    <rPh sb="24" eb="27">
      <t>フシヨウ</t>
    </rPh>
    <rPh sb="27" eb="29">
      <t>ジョウキョウ</t>
    </rPh>
    <rPh sb="29" eb="32">
      <t>ホウコクショ</t>
    </rPh>
    <phoneticPr fontId="13"/>
  </si>
  <si>
    <t>その他資材</t>
    <rPh sb="2" eb="3">
      <t>タ</t>
    </rPh>
    <rPh sb="3" eb="5">
      <t>シザイ</t>
    </rPh>
    <phoneticPr fontId="13"/>
  </si>
  <si>
    <t>資材数</t>
    <rPh sb="0" eb="2">
      <t>シザイ</t>
    </rPh>
    <rPh sb="2" eb="3">
      <t>スウ</t>
    </rPh>
    <phoneticPr fontId="13"/>
  </si>
  <si>
    <t>県産
資材数</t>
    <rPh sb="0" eb="2">
      <t>ケンサン</t>
    </rPh>
    <rPh sb="3" eb="5">
      <t>シザイ</t>
    </rPh>
    <rPh sb="5" eb="6">
      <t>スウ</t>
    </rPh>
    <phoneticPr fontId="13"/>
  </si>
  <si>
    <t>県産
資材金額
(千円)</t>
    <rPh sb="0" eb="1">
      <t>ケン</t>
    </rPh>
    <rPh sb="1" eb="2">
      <t>サン</t>
    </rPh>
    <rPh sb="3" eb="5">
      <t>シザイ</t>
    </rPh>
    <rPh sb="5" eb="7">
      <t>キンガク</t>
    </rPh>
    <rPh sb="9" eb="11">
      <t>センエン</t>
    </rPh>
    <phoneticPr fontId="13"/>
  </si>
  <si>
    <t>県外資材数</t>
    <rPh sb="0" eb="2">
      <t>ケンガイ</t>
    </rPh>
    <rPh sb="2" eb="4">
      <t>シザイ</t>
    </rPh>
    <rPh sb="4" eb="5">
      <t>スウ</t>
    </rPh>
    <phoneticPr fontId="13"/>
  </si>
  <si>
    <t>調達先【 C欄 】
(調達業者)</t>
    <rPh sb="0" eb="3">
      <t>チョウタツサキ</t>
    </rPh>
    <rPh sb="6" eb="7">
      <t>ラン</t>
    </rPh>
    <phoneticPr fontId="13"/>
  </si>
  <si>
    <t>不使用理由数【 D欄 】</t>
    <rPh sb="0" eb="3">
      <t>フシヨウ</t>
    </rPh>
    <rPh sb="3" eb="5">
      <t>リユウ</t>
    </rPh>
    <rPh sb="5" eb="6">
      <t>スウ</t>
    </rPh>
    <rPh sb="9" eb="10">
      <t>ラン</t>
    </rPh>
    <phoneticPr fontId="13"/>
  </si>
  <si>
    <t>○</t>
    <phoneticPr fontId="13"/>
  </si>
  <si>
    <t>△</t>
    <phoneticPr fontId="13"/>
  </si>
  <si>
    <t>×</t>
    <phoneticPr fontId="13"/>
  </si>
  <si>
    <t>①</t>
    <phoneticPr fontId="13"/>
  </si>
  <si>
    <t>②</t>
    <phoneticPr fontId="13"/>
  </si>
  <si>
    <t>③</t>
    <phoneticPr fontId="13"/>
  </si>
  <si>
    <t>④</t>
    <phoneticPr fontId="13"/>
  </si>
  <si>
    <t>⑤</t>
    <phoneticPr fontId="13"/>
  </si>
  <si>
    <t>⑤その他（具体的な理由）※注</t>
    <rPh sb="3" eb="4">
      <t>タ</t>
    </rPh>
    <rPh sb="5" eb="8">
      <t>グタイテキ</t>
    </rPh>
    <rPh sb="9" eb="11">
      <t>リユウ</t>
    </rPh>
    <rPh sb="13" eb="14">
      <t>チュウ</t>
    </rPh>
    <phoneticPr fontId="13"/>
  </si>
  <si>
    <t>２５欄</t>
    <rPh sb="2" eb="3">
      <t>ラン</t>
    </rPh>
    <phoneticPr fontId="13"/>
  </si>
  <si>
    <t>２６欄</t>
    <rPh sb="2" eb="3">
      <t>ラン</t>
    </rPh>
    <phoneticPr fontId="13"/>
  </si>
  <si>
    <t>２７欄</t>
    <rPh sb="2" eb="3">
      <t>ラン</t>
    </rPh>
    <phoneticPr fontId="13"/>
  </si>
  <si>
    <t>２８欄</t>
    <rPh sb="2" eb="3">
      <t>ラン</t>
    </rPh>
    <phoneticPr fontId="13"/>
  </si>
  <si>
    <t>２９欄</t>
    <rPh sb="2" eb="3">
      <t>ラン</t>
    </rPh>
    <phoneticPr fontId="13"/>
  </si>
  <si>
    <t>３０欄</t>
    <rPh sb="2" eb="3">
      <t>ラン</t>
    </rPh>
    <phoneticPr fontId="13"/>
  </si>
  <si>
    <t>３１欄</t>
    <rPh sb="2" eb="3">
      <t>ラン</t>
    </rPh>
    <phoneticPr fontId="13"/>
  </si>
  <si>
    <t>３２欄</t>
    <rPh sb="2" eb="3">
      <t>ラン</t>
    </rPh>
    <phoneticPr fontId="13"/>
  </si>
  <si>
    <t>３３欄</t>
    <rPh sb="2" eb="3">
      <t>ラン</t>
    </rPh>
    <phoneticPr fontId="13"/>
  </si>
  <si>
    <t>３４欄</t>
    <rPh sb="2" eb="3">
      <t>ラン</t>
    </rPh>
    <phoneticPr fontId="13"/>
  </si>
  <si>
    <t>３５欄</t>
    <rPh sb="2" eb="3">
      <t>ラン</t>
    </rPh>
    <phoneticPr fontId="13"/>
  </si>
  <si>
    <t>３６欄</t>
    <rPh sb="2" eb="3">
      <t>ラン</t>
    </rPh>
    <phoneticPr fontId="13"/>
  </si>
  <si>
    <t>３７欄</t>
    <rPh sb="2" eb="3">
      <t>ラン</t>
    </rPh>
    <phoneticPr fontId="13"/>
  </si>
  <si>
    <t>３８欄</t>
    <rPh sb="2" eb="3">
      <t>ラン</t>
    </rPh>
    <phoneticPr fontId="13"/>
  </si>
  <si>
    <t>３９欄</t>
    <rPh sb="2" eb="3">
      <t>ラン</t>
    </rPh>
    <phoneticPr fontId="13"/>
  </si>
  <si>
    <t>４０欄</t>
    <rPh sb="2" eb="3">
      <t>ラン</t>
    </rPh>
    <phoneticPr fontId="13"/>
  </si>
  <si>
    <t>【D欄】コード</t>
    <rPh sb="2" eb="3">
      <t>ラン</t>
    </rPh>
    <phoneticPr fontId="13"/>
  </si>
  <si>
    <t>県内に本店がある。</t>
    <rPh sb="0" eb="2">
      <t>ケンナイ</t>
    </rPh>
    <rPh sb="3" eb="5">
      <t>ホンテン</t>
    </rPh>
    <phoneticPr fontId="13"/>
  </si>
  <si>
    <t>県産資材として製造・流通していない。</t>
    <phoneticPr fontId="13"/>
  </si>
  <si>
    <t>県外に本店がある県内支店・営業所を利用。</t>
    <rPh sb="0" eb="2">
      <t>ケンガイ</t>
    </rPh>
    <rPh sb="3" eb="5">
      <t>ホンテン</t>
    </rPh>
    <rPh sb="8" eb="10">
      <t>ケンナイ</t>
    </rPh>
    <rPh sb="10" eb="12">
      <t>シテン</t>
    </rPh>
    <rPh sb="13" eb="16">
      <t>エイギョウショ</t>
    </rPh>
    <rPh sb="17" eb="19">
      <t>リヨウ</t>
    </rPh>
    <phoneticPr fontId="13"/>
  </si>
  <si>
    <t>県産資材では品質が確保できない。</t>
    <phoneticPr fontId="13"/>
  </si>
  <si>
    <t>県外の本店，支店・営業所を利用。</t>
    <rPh sb="0" eb="2">
      <t>ケンガイ</t>
    </rPh>
    <rPh sb="3" eb="5">
      <t>ホンテン</t>
    </rPh>
    <rPh sb="6" eb="8">
      <t>シテン</t>
    </rPh>
    <rPh sb="9" eb="12">
      <t>エイギョウショ</t>
    </rPh>
    <rPh sb="13" eb="15">
      <t>リヨウ</t>
    </rPh>
    <phoneticPr fontId="13"/>
  </si>
  <si>
    <t>県産資材では必要数量を確保できず，工期・納期に支障がある。</t>
    <phoneticPr fontId="13"/>
  </si>
  <si>
    <t>県産資材の価格が高い。</t>
    <phoneticPr fontId="13"/>
  </si>
  <si>
    <t>その他</t>
    <phoneticPr fontId="13"/>
  </si>
  <si>
    <t>建設資材使用実績報告書</t>
    <rPh sb="0" eb="2">
      <t>ケンセツ</t>
    </rPh>
    <rPh sb="2" eb="4">
      <t>シザイ</t>
    </rPh>
    <rPh sb="4" eb="6">
      <t>シヨウ</t>
    </rPh>
    <rPh sb="6" eb="8">
      <t>ジッセキ</t>
    </rPh>
    <rPh sb="8" eb="11">
      <t>ホウコクショ</t>
    </rPh>
    <phoneticPr fontId="1"/>
  </si>
  <si>
    <t>工事名</t>
    <rPh sb="0" eb="1">
      <t>コウ</t>
    </rPh>
    <rPh sb="1" eb="2">
      <t>コト</t>
    </rPh>
    <rPh sb="2" eb="3">
      <t>メイ</t>
    </rPh>
    <phoneticPr fontId="1"/>
  </si>
  <si>
    <t>請負業者名</t>
    <rPh sb="0" eb="2">
      <t>ウケオイ</t>
    </rPh>
    <rPh sb="2" eb="4">
      <t>ギョウシャ</t>
    </rPh>
    <rPh sb="4" eb="5">
      <t>メイ</t>
    </rPh>
    <phoneticPr fontId="1"/>
  </si>
  <si>
    <t>工期</t>
    <rPh sb="0" eb="1">
      <t>コウ</t>
    </rPh>
    <rPh sb="1" eb="2">
      <t>キ</t>
    </rPh>
    <phoneticPr fontId="1"/>
  </si>
  <si>
    <t>現場代理人</t>
    <rPh sb="0" eb="2">
      <t>ゲンバ</t>
    </rPh>
    <rPh sb="2" eb="5">
      <t>ダイリニン</t>
    </rPh>
    <phoneticPr fontId="1"/>
  </si>
  <si>
    <t>路線(河川名)</t>
    <rPh sb="0" eb="2">
      <t>ロセン</t>
    </rPh>
    <rPh sb="3" eb="5">
      <t>カセン</t>
    </rPh>
    <rPh sb="5" eb="6">
      <t>メイ</t>
    </rPh>
    <phoneticPr fontId="1"/>
  </si>
  <si>
    <t>総括監督員</t>
    <rPh sb="0" eb="2">
      <t>ソウカツ</t>
    </rPh>
    <rPh sb="2" eb="4">
      <t>カントク</t>
    </rPh>
    <rPh sb="4" eb="5">
      <t>イン</t>
    </rPh>
    <phoneticPr fontId="1"/>
  </si>
  <si>
    <t>工事箇所名</t>
    <rPh sb="0" eb="2">
      <t>コウジ</t>
    </rPh>
    <rPh sb="2" eb="4">
      <t>カショ</t>
    </rPh>
    <rPh sb="4" eb="5">
      <t>メイ</t>
    </rPh>
    <phoneticPr fontId="1"/>
  </si>
  <si>
    <t>監督員</t>
    <rPh sb="0" eb="2">
      <t>カントク</t>
    </rPh>
    <rPh sb="2" eb="3">
      <t>イン</t>
    </rPh>
    <phoneticPr fontId="1"/>
  </si>
  <si>
    <t>最終請負金額</t>
    <rPh sb="0" eb="2">
      <t>サイシュウ</t>
    </rPh>
    <rPh sb="2" eb="4">
      <t>ウケオイ</t>
    </rPh>
    <rPh sb="4" eb="6">
      <t>キンガク</t>
    </rPh>
    <phoneticPr fontId="1"/>
  </si>
  <si>
    <t>千円也</t>
    <rPh sb="0" eb="1">
      <t>セン</t>
    </rPh>
    <rPh sb="1" eb="2">
      <t>エン</t>
    </rPh>
    <rPh sb="2" eb="3">
      <t>ナリ</t>
    </rPh>
    <phoneticPr fontId="1"/>
  </si>
  <si>
    <t>No.</t>
    <phoneticPr fontId="1"/>
  </si>
  <si>
    <t>材料名</t>
    <rPh sb="0" eb="2">
      <t>ザイリョウ</t>
    </rPh>
    <rPh sb="2" eb="3">
      <t>メイ</t>
    </rPh>
    <phoneticPr fontId="1"/>
  </si>
  <si>
    <t>規格</t>
    <rPh sb="0" eb="2">
      <t>キカク</t>
    </rPh>
    <phoneticPr fontId="1"/>
  </si>
  <si>
    <t>県産
資材</t>
    <rPh sb="0" eb="2">
      <t>ケンサン</t>
    </rPh>
    <rPh sb="3" eb="5">
      <t>シザイ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</si>
  <si>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</si>
  <si>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</si>
  <si>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金額
（千円）</t>
    <rPh sb="0" eb="2">
      <t>キンガク</t>
    </rPh>
    <rPh sb="4" eb="6">
      <t>センエン</t>
    </rPh>
    <phoneticPr fontId="1"/>
  </si>
  <si>
    <t>調達業者</t>
    <rPh sb="0" eb="2">
      <t>チョウタツ</t>
    </rPh>
    <rPh sb="2" eb="4">
      <t>ギョウシャ</t>
    </rPh>
    <phoneticPr fontId="1"/>
  </si>
  <si>
    <t>県産（県内）使用率</t>
    <rPh sb="0" eb="2">
      <t>ケンサン</t>
    </rPh>
    <rPh sb="3" eb="5">
      <t>ケンナイ</t>
    </rPh>
    <rPh sb="6" eb="9">
      <t>シヨウリツ</t>
    </rPh>
    <phoneticPr fontId="1"/>
  </si>
  <si>
    <t>品目</t>
    <rPh sb="0" eb="2">
      <t>ヒンモク</t>
    </rPh>
    <phoneticPr fontId="1"/>
  </si>
  <si>
    <t>○</t>
    <phoneticPr fontId="1"/>
  </si>
  <si>
    <t>金額</t>
    <rPh sb="0" eb="2">
      <t>キンガク</t>
    </rPh>
    <phoneticPr fontId="1"/>
  </si>
  <si>
    <t>△</t>
    <phoneticPr fontId="1"/>
  </si>
  <si>
    <t>×</t>
    <phoneticPr fontId="1"/>
  </si>
  <si>
    <t>全</t>
    <rPh sb="0" eb="1">
      <t>ゼン</t>
    </rPh>
    <phoneticPr fontId="1"/>
  </si>
  <si>
    <t>その他資材</t>
    <rPh sb="2" eb="3">
      <t>タ</t>
    </rPh>
    <rPh sb="3" eb="5">
      <t>シザイ</t>
    </rPh>
    <phoneticPr fontId="1"/>
  </si>
  <si>
    <t>記入例</t>
    <rPh sb="0" eb="2">
      <t>キニュウ</t>
    </rPh>
    <rPh sb="2" eb="3">
      <t>レイ</t>
    </rPh>
    <phoneticPr fontId="1"/>
  </si>
  <si>
    <t>　※黄色着色部分は編集不可。</t>
    <phoneticPr fontId="1"/>
  </si>
  <si>
    <t>生コン「1]，ｺﾝｸﾘｰﾄ二次製品「2],石材類「3],ｱｽﾌｧﾙﾄ合材「4」，
木材「5」,樹木「6」，野芝「7」，その他「8」を選択</t>
    <rPh sb="0" eb="1">
      <t>ナマ</t>
    </rPh>
    <rPh sb="13" eb="15">
      <t>ニジ</t>
    </rPh>
    <rPh sb="15" eb="17">
      <t>セイヒン</t>
    </rPh>
    <rPh sb="21" eb="23">
      <t>セキザイ</t>
    </rPh>
    <rPh sb="23" eb="24">
      <t>ルイ</t>
    </rPh>
    <rPh sb="34" eb="36">
      <t>ゴウザイ</t>
    </rPh>
    <rPh sb="41" eb="43">
      <t>モクザイ</t>
    </rPh>
    <rPh sb="47" eb="49">
      <t>ジュモク</t>
    </rPh>
    <rPh sb="53" eb="54">
      <t>ノ</t>
    </rPh>
    <rPh sb="54" eb="55">
      <t>シバ</t>
    </rPh>
    <rPh sb="61" eb="62">
      <t>タ</t>
    </rPh>
    <rPh sb="66" eb="68">
      <t>センタク</t>
    </rPh>
    <phoneticPr fontId="1"/>
  </si>
  <si>
    <t>材料名・規格欄</t>
    <rPh sb="0" eb="3">
      <t>ザイリョウメイ</t>
    </rPh>
    <rPh sb="4" eb="6">
      <t>キカク</t>
    </rPh>
    <rPh sb="6" eb="7">
      <t>ラン</t>
    </rPh>
    <phoneticPr fontId="1"/>
  </si>
  <si>
    <t>材料使用承認願の記載と同様</t>
    <rPh sb="0" eb="2">
      <t>ザイリョウ</t>
    </rPh>
    <rPh sb="2" eb="4">
      <t>シヨウ</t>
    </rPh>
    <rPh sb="4" eb="6">
      <t>ショウニン</t>
    </rPh>
    <rPh sb="6" eb="7">
      <t>ネガ</t>
    </rPh>
    <rPh sb="8" eb="10">
      <t>キサイ</t>
    </rPh>
    <rPh sb="11" eb="13">
      <t>ドウヨウ</t>
    </rPh>
    <phoneticPr fontId="1"/>
  </si>
  <si>
    <t>Ｕ形側溝</t>
    <phoneticPr fontId="1"/>
  </si>
  <si>
    <t>300x300x200</t>
    <phoneticPr fontId="1"/>
  </si>
  <si>
    <t>○</t>
  </si>
  <si>
    <t>ｍ</t>
    <phoneticPr fontId="1"/>
  </si>
  <si>
    <t>－</t>
  </si>
  <si>
    <t>Ｌ形側溝</t>
    <phoneticPr fontId="1"/>
  </si>
  <si>
    <t>250A</t>
    <phoneticPr fontId="1"/>
  </si>
  <si>
    <t>×</t>
  </si>
  <si>
    <t>県産資材欄</t>
    <rPh sb="0" eb="2">
      <t>ケンサン</t>
    </rPh>
    <rPh sb="2" eb="4">
      <t>シザイ</t>
    </rPh>
    <rPh sb="4" eb="5">
      <t>ラン</t>
    </rPh>
    <phoneticPr fontId="1"/>
  </si>
  <si>
    <t>　材料使用承認願の記載と同様の記号をリストから選択</t>
    <rPh sb="1" eb="3">
      <t>ザイリョウ</t>
    </rPh>
    <rPh sb="3" eb="5">
      <t>シヨウ</t>
    </rPh>
    <rPh sb="5" eb="7">
      <t>ショウニン</t>
    </rPh>
    <rPh sb="7" eb="8">
      <t>ネガ</t>
    </rPh>
    <rPh sb="9" eb="11">
      <t>キサイ</t>
    </rPh>
    <rPh sb="12" eb="14">
      <t>ドウヨウ</t>
    </rPh>
    <rPh sb="15" eb="17">
      <t>キゴウ</t>
    </rPh>
    <rPh sb="23" eb="25">
      <t>センタク</t>
    </rPh>
    <phoneticPr fontId="1"/>
  </si>
  <si>
    <t>コンクリート積ブロック</t>
    <phoneticPr fontId="1"/>
  </si>
  <si>
    <t>300x400x350</t>
    <phoneticPr fontId="1"/>
  </si>
  <si>
    <t>m2</t>
    <phoneticPr fontId="1"/>
  </si>
  <si>
    <t>落蓋側溝Ａ型・ＣＧ型</t>
    <phoneticPr fontId="1"/>
  </si>
  <si>
    <t>300x300x2000</t>
    <phoneticPr fontId="1"/>
  </si>
  <si>
    <t>数量・金額欄</t>
    <rPh sb="0" eb="2">
      <t>スウリョウ</t>
    </rPh>
    <rPh sb="3" eb="5">
      <t>キンガク</t>
    </rPh>
    <rPh sb="5" eb="6">
      <t>ラン</t>
    </rPh>
    <phoneticPr fontId="1"/>
  </si>
  <si>
    <t>　設計数量（金額）を原則とするが，使用数量（支払金額）でも可</t>
    <rPh sb="1" eb="3">
      <t>セッケイ</t>
    </rPh>
    <rPh sb="3" eb="5">
      <t>スウリョウ</t>
    </rPh>
    <rPh sb="6" eb="8">
      <t>キンガク</t>
    </rPh>
    <rPh sb="10" eb="12">
      <t>ゲンソク</t>
    </rPh>
    <rPh sb="17" eb="19">
      <t>シヨウ</t>
    </rPh>
    <rPh sb="19" eb="21">
      <t>スウリョウ</t>
    </rPh>
    <rPh sb="22" eb="24">
      <t>シハラ</t>
    </rPh>
    <rPh sb="24" eb="26">
      <t>キンガク</t>
    </rPh>
    <rPh sb="29" eb="30">
      <t>カ</t>
    </rPh>
    <phoneticPr fontId="1"/>
  </si>
  <si>
    <t>蓋版</t>
    <phoneticPr fontId="1"/>
  </si>
  <si>
    <t>300用</t>
    <phoneticPr fontId="1"/>
  </si>
  <si>
    <t>枚</t>
    <rPh sb="0" eb="1">
      <t>マイ</t>
    </rPh>
    <phoneticPr fontId="1"/>
  </si>
  <si>
    <t>△</t>
  </si>
  <si>
    <t>レディミクストコンクリート</t>
    <phoneticPr fontId="1"/>
  </si>
  <si>
    <t>18-8-20</t>
    <phoneticPr fontId="1"/>
  </si>
  <si>
    <t>ｔ</t>
    <phoneticPr fontId="1"/>
  </si>
  <si>
    <t>調達業者欄</t>
    <rPh sb="0" eb="2">
      <t>チョウタツ</t>
    </rPh>
    <rPh sb="2" eb="4">
      <t>ギョウシャ</t>
    </rPh>
    <rPh sb="4" eb="5">
      <t>ラン</t>
    </rPh>
    <phoneticPr fontId="1"/>
  </si>
  <si>
    <t>・県産資材欄が「○」の場合　
　→「－」　　　　　　　　　　</t>
    <rPh sb="5" eb="6">
      <t>ラン</t>
    </rPh>
    <phoneticPr fontId="1"/>
  </si>
  <si>
    <t>・県産資材欄が「×」の場合
　不使用報告書の県内本支店欄が
　　「○」の場合は　　　→「○」
　　「×」「○」の場合は→「△」
　　「×」「×」の場合は→「×」</t>
    <phoneticPr fontId="1"/>
  </si>
  <si>
    <t>砕石</t>
    <phoneticPr fontId="1"/>
  </si>
  <si>
    <t>40mm</t>
    <phoneticPr fontId="1"/>
  </si>
  <si>
    <t>m3</t>
    <phoneticPr fontId="1"/>
  </si>
  <si>
    <t>　※数量･金額･業者欄は「その他資材」は対象外</t>
    <rPh sb="15" eb="16">
      <t>タ</t>
    </rPh>
    <rPh sb="16" eb="18">
      <t>シザイ</t>
    </rPh>
    <rPh sb="22" eb="23">
      <t>ガイ</t>
    </rPh>
    <phoneticPr fontId="1"/>
  </si>
  <si>
    <t>鋼管杭</t>
    <phoneticPr fontId="1"/>
  </si>
  <si>
    <t>SKK400</t>
    <phoneticPr fontId="1"/>
  </si>
  <si>
    <t>県外業者と長年の取引がある。</t>
    <rPh sb="0" eb="2">
      <t>ケンガイ</t>
    </rPh>
    <rPh sb="2" eb="4">
      <t>ギョウシャ</t>
    </rPh>
    <rPh sb="5" eb="7">
      <t>ナガネン</t>
    </rPh>
    <rPh sb="8" eb="10">
      <t>トリヒキ</t>
    </rPh>
    <phoneticPr fontId="13"/>
  </si>
  <si>
    <t>工事名</t>
    <phoneticPr fontId="13"/>
  </si>
  <si>
    <t>工事箇所</t>
    <phoneticPr fontId="13"/>
  </si>
  <si>
    <t>県単道路整備(改良)工事（○○工区）</t>
    <rPh sb="0" eb="2">
      <t>ケンタン</t>
    </rPh>
    <rPh sb="2" eb="4">
      <t>ドウロ</t>
    </rPh>
    <rPh sb="4" eb="6">
      <t>セイビ</t>
    </rPh>
    <rPh sb="7" eb="9">
      <t>カイリョウ</t>
    </rPh>
    <rPh sb="10" eb="12">
      <t>コウジ</t>
    </rPh>
    <rPh sb="15" eb="17">
      <t>コウク</t>
    </rPh>
    <phoneticPr fontId="13"/>
  </si>
  <si>
    <t>○○町○○地内</t>
    <rPh sb="2" eb="3">
      <t>チョウ</t>
    </rPh>
    <rPh sb="5" eb="7">
      <t>チナイ</t>
    </rPh>
    <phoneticPr fontId="13"/>
  </si>
  <si>
    <t>区画線</t>
    <rPh sb="0" eb="2">
      <t>クカク</t>
    </rPh>
    <rPh sb="2" eb="3">
      <t>セン</t>
    </rPh>
    <phoneticPr fontId="13"/>
  </si>
  <si>
    <t>ﾀﾞｸﾀｲﾙ製高欄</t>
    <rPh sb="6" eb="7">
      <t>セイ</t>
    </rPh>
    <rPh sb="7" eb="9">
      <t>コウラン</t>
    </rPh>
    <phoneticPr fontId="13"/>
  </si>
  <si>
    <t>【様式－２】　建設資材使用実績調査　一覧</t>
    <rPh sb="15" eb="17">
      <t>チョウサ</t>
    </rPh>
    <phoneticPr fontId="13"/>
  </si>
  <si>
    <t>県産資材等不使用状況報告書</t>
    <rPh sb="0" eb="2">
      <t>ケンサン</t>
    </rPh>
    <rPh sb="2" eb="4">
      <t>シザイ</t>
    </rPh>
    <rPh sb="4" eb="5">
      <t>トウ</t>
    </rPh>
    <rPh sb="5" eb="8">
      <t>フシヨウ</t>
    </rPh>
    <rPh sb="8" eb="10">
      <t>ジョウキョウ</t>
    </rPh>
    <rPh sb="10" eb="13">
      <t>ホウコクショ</t>
    </rPh>
    <phoneticPr fontId="2"/>
  </si>
  <si>
    <t>材料名</t>
    <rPh sb="0" eb="3">
      <t>ザイリョウメイ</t>
    </rPh>
    <phoneticPr fontId="2"/>
  </si>
  <si>
    <t>規格</t>
    <rPh sb="0" eb="2">
      <t>キカク</t>
    </rPh>
    <phoneticPr fontId="2"/>
  </si>
  <si>
    <t>予定
数量</t>
    <rPh sb="0" eb="2">
      <t>ヨテイ</t>
    </rPh>
    <rPh sb="3" eb="5">
      <t>スウリョウ</t>
    </rPh>
    <phoneticPr fontId="2"/>
  </si>
  <si>
    <t>単位</t>
    <rPh sb="0" eb="2">
      <t>タンイ</t>
    </rPh>
    <phoneticPr fontId="2"/>
  </si>
  <si>
    <t>製造工場名</t>
    <rPh sb="0" eb="2">
      <t>セイゾウ</t>
    </rPh>
    <rPh sb="2" eb="4">
      <t>コウジョウ</t>
    </rPh>
    <rPh sb="4" eb="5">
      <t>メイ</t>
    </rPh>
    <phoneticPr fontId="2"/>
  </si>
  <si>
    <t>理由番号</t>
    <rPh sb="0" eb="2">
      <t>リユウ</t>
    </rPh>
    <rPh sb="2" eb="4">
      <t>バンゴウ</t>
    </rPh>
    <phoneticPr fontId="2"/>
  </si>
  <si>
    <t>調達業者名（本店名）</t>
    <rPh sb="0" eb="2">
      <t>チョウタツ</t>
    </rPh>
    <rPh sb="2" eb="4">
      <t>ギョウシャ</t>
    </rPh>
    <rPh sb="4" eb="5">
      <t>メイ</t>
    </rPh>
    <rPh sb="6" eb="8">
      <t>ホンテン</t>
    </rPh>
    <rPh sb="8" eb="9">
      <t>メイ</t>
    </rPh>
    <phoneticPr fontId="2"/>
  </si>
  <si>
    <t>県内
本支店</t>
    <rPh sb="0" eb="2">
      <t>ケンナイ</t>
    </rPh>
    <rPh sb="3" eb="6">
      <t>ホンシテン</t>
    </rPh>
    <phoneticPr fontId="1"/>
  </si>
  <si>
    <t>不使用理由</t>
    <rPh sb="0" eb="3">
      <t>フシヨウ</t>
    </rPh>
    <rPh sb="3" eb="5">
      <t>リユウ</t>
    </rPh>
    <phoneticPr fontId="1"/>
  </si>
  <si>
    <t>所　在　地</t>
  </si>
  <si>
    <t>根拠資料</t>
    <rPh sb="0" eb="2">
      <t>コンキョ</t>
    </rPh>
    <rPh sb="2" eb="4">
      <t>シリョウ</t>
    </rPh>
    <phoneticPr fontId="2"/>
  </si>
  <si>
    <t>支店名</t>
    <rPh sb="0" eb="3">
      <t>シテンメイ</t>
    </rPh>
    <phoneticPr fontId="2"/>
  </si>
  <si>
    <t>ｍ</t>
  </si>
  <si>
    <t>○○○（株）　○○工場</t>
    <phoneticPr fontId="1"/>
  </si>
  <si>
    <t>①</t>
  </si>
  <si>
    <t>（株）○○</t>
    <rPh sb="0" eb="3">
      <t>カブ</t>
    </rPh>
    <phoneticPr fontId="1"/>
  </si>
  <si>
    <t>－</t>
    <phoneticPr fontId="1"/>
  </si>
  <si>
    <t>○○○県○○○市○○町○○</t>
    <phoneticPr fontId="1"/>
  </si>
  <si>
    <t>証明書</t>
  </si>
  <si>
    <t>△△△（株）　△△工場</t>
  </si>
  <si>
    <t>④</t>
  </si>
  <si>
    <t>△△△（株）</t>
    <rPh sb="3" eb="6">
      <t>カブ</t>
    </rPh>
    <phoneticPr fontId="1"/>
  </si>
  <si>
    <t>（理由を記載）</t>
    <rPh sb="1" eb="3">
      <t>リユウ</t>
    </rPh>
    <rPh sb="4" eb="6">
      <t>キサイ</t>
    </rPh>
    <phoneticPr fontId="1"/>
  </si>
  <si>
    <t>△△△県△△△市△△町△△</t>
  </si>
  <si>
    <t>見積書</t>
  </si>
  <si>
    <t>鹿児島支店</t>
    <rPh sb="0" eb="3">
      <t>カゴシマ</t>
    </rPh>
    <rPh sb="3" eb="5">
      <t>シテン</t>
    </rPh>
    <phoneticPr fontId="1"/>
  </si>
  <si>
    <t>◎◎◎（株）　◎◎工場</t>
    <phoneticPr fontId="1"/>
  </si>
  <si>
    <t>⑤</t>
  </si>
  <si>
    <t>◎◎◎（株）</t>
    <rPh sb="3" eb="6">
      <t>カブ</t>
    </rPh>
    <phoneticPr fontId="1"/>
  </si>
  <si>
    <t>◎◎◎県◎◎◎市◎◎町◎◎</t>
    <phoneticPr fontId="1"/>
  </si>
  <si>
    <t>理由書</t>
  </si>
  <si>
    <t>◎◎◎営業所</t>
    <rPh sb="3" eb="6">
      <t>エイギョウショ</t>
    </rPh>
    <phoneticPr fontId="1"/>
  </si>
  <si>
    <t>(記載要領)</t>
    <rPh sb="1" eb="3">
      <t>キサイ</t>
    </rPh>
    <rPh sb="3" eb="5">
      <t>ヨウリョウ</t>
    </rPh>
    <phoneticPr fontId="2"/>
  </si>
  <si>
    <t>１；</t>
    <phoneticPr fontId="2"/>
  </si>
  <si>
    <t>県産資材を使用できない理由は，次の①～⑤のいずれかの区分とし，根拠資料を添付する。</t>
    <rPh sb="26" eb="28">
      <t>クブン</t>
    </rPh>
    <rPh sb="31" eb="33">
      <t>コンキョ</t>
    </rPh>
    <rPh sb="33" eb="35">
      <t>シリョウ</t>
    </rPh>
    <rPh sb="36" eb="38">
      <t>テンプ</t>
    </rPh>
    <phoneticPr fontId="2"/>
  </si>
  <si>
    <t>① 県産資材として製造・流通していない。（証明書）</t>
    <rPh sb="2" eb="4">
      <t>ケンサン</t>
    </rPh>
    <rPh sb="4" eb="6">
      <t>シザイ</t>
    </rPh>
    <rPh sb="9" eb="11">
      <t>セイゾウ</t>
    </rPh>
    <rPh sb="12" eb="14">
      <t>リュウツウ</t>
    </rPh>
    <rPh sb="21" eb="24">
      <t>ショウメイショ</t>
    </rPh>
    <phoneticPr fontId="2"/>
  </si>
  <si>
    <t>② 県産資材では品質が確保できない。（証明書）</t>
    <rPh sb="2" eb="4">
      <t>ケンサン</t>
    </rPh>
    <rPh sb="4" eb="6">
      <t>シザイ</t>
    </rPh>
    <rPh sb="8" eb="10">
      <t>ヒンシツ</t>
    </rPh>
    <rPh sb="11" eb="13">
      <t>カクホ</t>
    </rPh>
    <rPh sb="19" eb="22">
      <t>ショウメイショ</t>
    </rPh>
    <phoneticPr fontId="2"/>
  </si>
  <si>
    <t>③ 県産資材では必要数量を確保できず，工期・納期に支障がある。（証明書）</t>
    <rPh sb="2" eb="4">
      <t>ケンサン</t>
    </rPh>
    <rPh sb="4" eb="6">
      <t>シザイ</t>
    </rPh>
    <rPh sb="8" eb="10">
      <t>ヒツヨウ</t>
    </rPh>
    <rPh sb="10" eb="12">
      <t>スウリョウ</t>
    </rPh>
    <rPh sb="13" eb="15">
      <t>カクホ</t>
    </rPh>
    <rPh sb="19" eb="21">
      <t>コウキ</t>
    </rPh>
    <rPh sb="22" eb="24">
      <t>ノウキ</t>
    </rPh>
    <rPh sb="25" eb="27">
      <t>シショウ</t>
    </rPh>
    <rPh sb="32" eb="35">
      <t>ショウメイショ</t>
    </rPh>
    <phoneticPr fontId="2"/>
  </si>
  <si>
    <t>④ 県産資材の価格が高い。（見積書）</t>
    <rPh sb="2" eb="4">
      <t>ケンサン</t>
    </rPh>
    <rPh sb="4" eb="6">
      <t>シザイ</t>
    </rPh>
    <rPh sb="7" eb="9">
      <t>カカク</t>
    </rPh>
    <rPh sb="10" eb="11">
      <t>タカ</t>
    </rPh>
    <rPh sb="14" eb="17">
      <t>ミツモリショ</t>
    </rPh>
    <phoneticPr fontId="2"/>
  </si>
  <si>
    <t>⑤ その他（使用できない具体的な理由を記載した理由書）</t>
    <rPh sb="6" eb="8">
      <t>シヨウ</t>
    </rPh>
    <rPh sb="23" eb="26">
      <t>リユウショ</t>
    </rPh>
    <phoneticPr fontId="2"/>
  </si>
  <si>
    <t>２；</t>
    <phoneticPr fontId="2"/>
  </si>
  <si>
    <t>根拠資料は，県内の製造又は資材業者２社以上，あるいは県内の組合(協会)からの証明書又は見積書を添付する。</t>
    <rPh sb="0" eb="2">
      <t>コンキョ</t>
    </rPh>
    <rPh sb="2" eb="4">
      <t>シリョウ</t>
    </rPh>
    <rPh sb="6" eb="8">
      <t>ケンナイ</t>
    </rPh>
    <rPh sb="9" eb="11">
      <t>セイゾウ</t>
    </rPh>
    <rPh sb="11" eb="12">
      <t>マタ</t>
    </rPh>
    <rPh sb="13" eb="15">
      <t>シザイ</t>
    </rPh>
    <rPh sb="15" eb="17">
      <t>ギョウシャ</t>
    </rPh>
    <rPh sb="18" eb="19">
      <t>シャ</t>
    </rPh>
    <rPh sb="19" eb="21">
      <t>イジョウ</t>
    </rPh>
    <rPh sb="26" eb="28">
      <t>ケンナイ</t>
    </rPh>
    <rPh sb="29" eb="31">
      <t>クミアイ</t>
    </rPh>
    <rPh sb="32" eb="34">
      <t>キョウカイ</t>
    </rPh>
    <rPh sb="38" eb="41">
      <t>ショウメイショ</t>
    </rPh>
    <rPh sb="41" eb="42">
      <t>マタ</t>
    </rPh>
    <rPh sb="43" eb="46">
      <t>ミツモリショ</t>
    </rPh>
    <rPh sb="47" eb="49">
      <t>テンプ</t>
    </rPh>
    <phoneticPr fontId="1"/>
  </si>
  <si>
    <t>３；</t>
    <phoneticPr fontId="2"/>
  </si>
  <si>
    <t>資材業者は，調達(契約)の相手方の本店を記載し，県外の場合は支店(営業所)まで記載する。</t>
    <rPh sb="0" eb="2">
      <t>シザイ</t>
    </rPh>
    <rPh sb="2" eb="4">
      <t>ギョウシャ</t>
    </rPh>
    <rPh sb="6" eb="8">
      <t>チョウタツ</t>
    </rPh>
    <rPh sb="9" eb="11">
      <t>ケイヤク</t>
    </rPh>
    <rPh sb="13" eb="16">
      <t>アイテカタ</t>
    </rPh>
    <rPh sb="17" eb="19">
      <t>ホンテン</t>
    </rPh>
    <rPh sb="20" eb="22">
      <t>キサイ</t>
    </rPh>
    <rPh sb="24" eb="26">
      <t>ケンガイ</t>
    </rPh>
    <rPh sb="27" eb="29">
      <t>バアイ</t>
    </rPh>
    <rPh sb="30" eb="32">
      <t>シテン</t>
    </rPh>
    <rPh sb="33" eb="36">
      <t>エイギョウショ</t>
    </rPh>
    <rPh sb="39" eb="41">
      <t>キサイ</t>
    </rPh>
    <phoneticPr fontId="2"/>
  </si>
  <si>
    <t>調達先が，県内本店以外の場合は不使用理由まで記載する。</t>
    <rPh sb="0" eb="2">
      <t>チョウタツ</t>
    </rPh>
    <rPh sb="2" eb="3">
      <t>サキ</t>
    </rPh>
    <rPh sb="5" eb="7">
      <t>ケンナイ</t>
    </rPh>
    <rPh sb="7" eb="9">
      <t>ホンテン</t>
    </rPh>
    <rPh sb="9" eb="11">
      <t>イガイ</t>
    </rPh>
    <rPh sb="12" eb="14">
      <t>バアイ</t>
    </rPh>
    <rPh sb="15" eb="18">
      <t>フシヨウ</t>
    </rPh>
    <rPh sb="18" eb="20">
      <t>リユウ</t>
    </rPh>
    <rPh sb="22" eb="24">
      <t>キサイ</t>
    </rPh>
    <phoneticPr fontId="1"/>
  </si>
  <si>
    <t>材料使用承認願</t>
    <rPh sb="0" eb="2">
      <t>ザイリョウ</t>
    </rPh>
    <rPh sb="2" eb="4">
      <t>シヨウ</t>
    </rPh>
    <rPh sb="4" eb="6">
      <t>ショウニン</t>
    </rPh>
    <rPh sb="6" eb="7">
      <t>ネガ</t>
    </rPh>
    <phoneticPr fontId="1"/>
  </si>
  <si>
    <t>路線（河川名）</t>
    <rPh sb="0" eb="2">
      <t>ロセン</t>
    </rPh>
    <rPh sb="3" eb="5">
      <t>カセン</t>
    </rPh>
    <rPh sb="5" eb="6">
      <t>メイ</t>
    </rPh>
    <phoneticPr fontId="1"/>
  </si>
  <si>
    <t>製造工場名</t>
    <rPh sb="0" eb="2">
      <t>セイゾウ</t>
    </rPh>
    <rPh sb="2" eb="4">
      <t>コウジョウ</t>
    </rPh>
    <rPh sb="4" eb="5">
      <t>メイ</t>
    </rPh>
    <phoneticPr fontId="1"/>
  </si>
  <si>
    <t>備考</t>
    <rPh sb="0" eb="2">
      <t>ビコウ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</si>
  <si>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</si>
  <si>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下請工事における管内建設業者等不活用状況報告書</t>
    <rPh sb="0" eb="2">
      <t>シタウケ</t>
    </rPh>
    <rPh sb="2" eb="4">
      <t>コウジ</t>
    </rPh>
    <rPh sb="8" eb="10">
      <t>カンナイ</t>
    </rPh>
    <rPh sb="10" eb="12">
      <t>ケンセツ</t>
    </rPh>
    <rPh sb="12" eb="14">
      <t>ギョウシャ</t>
    </rPh>
    <rPh sb="14" eb="15">
      <t>トウ</t>
    </rPh>
    <rPh sb="15" eb="16">
      <t>フ</t>
    </rPh>
    <rPh sb="16" eb="18">
      <t>カツヨウ</t>
    </rPh>
    <rPh sb="18" eb="20">
      <t>ジョウキョウ</t>
    </rPh>
    <rPh sb="20" eb="23">
      <t>ホウコクショ</t>
    </rPh>
    <phoneticPr fontId="2"/>
  </si>
  <si>
    <t>下請工事における管内建設業者等の不活用理由</t>
    <rPh sb="0" eb="2">
      <t>シタウケ</t>
    </rPh>
    <rPh sb="2" eb="4">
      <t>コウジ</t>
    </rPh>
    <rPh sb="8" eb="10">
      <t>カンナイ</t>
    </rPh>
    <rPh sb="10" eb="12">
      <t>ケンセツ</t>
    </rPh>
    <rPh sb="12" eb="14">
      <t>ギョウシャ</t>
    </rPh>
    <rPh sb="14" eb="15">
      <t>トウ</t>
    </rPh>
    <rPh sb="16" eb="17">
      <t>フ</t>
    </rPh>
    <rPh sb="17" eb="19">
      <t>カツヨウ</t>
    </rPh>
    <rPh sb="19" eb="21">
      <t>リユウ</t>
    </rPh>
    <phoneticPr fontId="2"/>
  </si>
  <si>
    <t>下請階層</t>
    <rPh sb="0" eb="2">
      <t>シタウケ</t>
    </rPh>
    <rPh sb="2" eb="4">
      <t>カイソウ</t>
    </rPh>
    <phoneticPr fontId="2"/>
  </si>
  <si>
    <t>建設業者名</t>
    <rPh sb="0" eb="2">
      <t>ケンセツ</t>
    </rPh>
    <rPh sb="2" eb="5">
      <t>ギョウシャメイ</t>
    </rPh>
    <phoneticPr fontId="1"/>
  </si>
  <si>
    <t>住所
（県・市町村名）</t>
    <rPh sb="0" eb="2">
      <t>ジュウショ</t>
    </rPh>
    <rPh sb="4" eb="5">
      <t>ケン</t>
    </rPh>
    <rPh sb="6" eb="9">
      <t>シチョウソン</t>
    </rPh>
    <rPh sb="9" eb="10">
      <t>メイ</t>
    </rPh>
    <phoneticPr fontId="2"/>
  </si>
  <si>
    <t>区分</t>
    <rPh sb="0" eb="2">
      <t>クブン</t>
    </rPh>
    <phoneticPr fontId="1"/>
  </si>
  <si>
    <t>下請工事
概　　要</t>
    <rPh sb="0" eb="2">
      <t>シタウ</t>
    </rPh>
    <rPh sb="2" eb="4">
      <t>コウジ</t>
    </rPh>
    <rPh sb="5" eb="6">
      <t>オオム</t>
    </rPh>
    <rPh sb="8" eb="9">
      <t>ヨウ</t>
    </rPh>
    <phoneticPr fontId="1"/>
  </si>
  <si>
    <t>番号</t>
    <rPh sb="0" eb="2">
      <t>バンゴウ</t>
    </rPh>
    <phoneticPr fontId="1"/>
  </si>
  <si>
    <t>具体的理由</t>
    <rPh sb="0" eb="3">
      <t>グタイテキ</t>
    </rPh>
    <rPh sb="3" eb="5">
      <t>リユウ</t>
    </rPh>
    <phoneticPr fontId="1"/>
  </si>
  <si>
    <t>一次</t>
  </si>
  <si>
    <t>（株）○○建設</t>
    <rPh sb="0" eb="3">
      <t>カブ</t>
    </rPh>
    <rPh sb="5" eb="7">
      <t>ケンセツ</t>
    </rPh>
    <phoneticPr fontId="1"/>
  </si>
  <si>
    <t>○○○市○○町</t>
    <rPh sb="3" eb="4">
      <t>シ</t>
    </rPh>
    <rPh sb="6" eb="7">
      <t>チョウ</t>
    </rPh>
    <phoneticPr fontId="1"/>
  </si>
  <si>
    <t>県内</t>
  </si>
  <si>
    <t>コンクリート工　鉄筋工
型枠工</t>
    <rPh sb="6" eb="7">
      <t>コウ</t>
    </rPh>
    <rPh sb="8" eb="10">
      <t>テッキン</t>
    </rPh>
    <rPh sb="10" eb="11">
      <t>コウ</t>
    </rPh>
    <rPh sb="12" eb="14">
      <t>カタワク</t>
    </rPh>
    <rPh sb="14" eb="15">
      <t>コウ</t>
    </rPh>
    <phoneticPr fontId="1"/>
  </si>
  <si>
    <t>②</t>
  </si>
  <si>
    <t>二次</t>
  </si>
  <si>
    <t>△△建設（株）</t>
    <rPh sb="2" eb="4">
      <t>ケンセツ</t>
    </rPh>
    <rPh sb="4" eb="7">
      <t>カブ</t>
    </rPh>
    <phoneticPr fontId="1"/>
  </si>
  <si>
    <t>△△△県△△市</t>
    <rPh sb="3" eb="4">
      <t>ケン</t>
    </rPh>
    <rPh sb="6" eb="7">
      <t>シ</t>
    </rPh>
    <phoneticPr fontId="1"/>
  </si>
  <si>
    <t>県外</t>
  </si>
  <si>
    <t>照明設備</t>
    <rPh sb="0" eb="2">
      <t>ショウメイ</t>
    </rPh>
    <rPh sb="2" eb="4">
      <t>セツビ</t>
    </rPh>
    <phoneticPr fontId="1"/>
  </si>
  <si>
    <t>三次</t>
  </si>
  <si>
    <t>（有）□□建設</t>
    <rPh sb="0" eb="3">
      <t>ユウ</t>
    </rPh>
    <rPh sb="5" eb="7">
      <t>ケンセツ</t>
    </rPh>
    <phoneticPr fontId="1"/>
  </si>
  <si>
    <t>□□□市□□町</t>
    <rPh sb="3" eb="4">
      <t>シ</t>
    </rPh>
    <rPh sb="6" eb="7">
      <t>チョウ</t>
    </rPh>
    <phoneticPr fontId="1"/>
  </si>
  <si>
    <t>鉄筋工</t>
    <rPh sb="0" eb="3">
      <t>テッキンコウ</t>
    </rPh>
    <phoneticPr fontId="1"/>
  </si>
  <si>
    <t>③</t>
  </si>
  <si>
    <t xml:space="preserve">（記載要領）
　１）管外及び県外は，当該業者の主たる営業所の所在地で判断し，
　　住所・区分を記載する。
　２）記載する建設業者は，H27.4.1施行の施工体制台帳作成範囲に該当
　　する全ての管外業者とする。
　３）工事概要は，施工体系図中の「工事の具体的内容」を記載する。
　４）理由欄は，管内業者を活用できない理由を明確に記載する。
　※理由番号：①　施工能力又は実績を有する業者が存在しない。
　　　　　　　②　施工時期が合致する業者が存在しない。
　　　　　　　③　契約金額で合意できる業者が存在しない。
　　　　　　　④　その他
</t>
    <rPh sb="1" eb="3">
      <t>キサイ</t>
    </rPh>
    <rPh sb="3" eb="5">
      <t>ヨウリョウ</t>
    </rPh>
    <rPh sb="11" eb="12">
      <t>ガイ</t>
    </rPh>
    <rPh sb="12" eb="13">
      <t>オヨ</t>
    </rPh>
    <rPh sb="18" eb="20">
      <t>トウガイ</t>
    </rPh>
    <rPh sb="20" eb="22">
      <t>ギョウシャ</t>
    </rPh>
    <rPh sb="23" eb="24">
      <t>シュ</t>
    </rPh>
    <rPh sb="26" eb="29">
      <t>エイギョウショ</t>
    </rPh>
    <rPh sb="30" eb="33">
      <t>ショザイチ</t>
    </rPh>
    <rPh sb="41" eb="43">
      <t>ジュウショ</t>
    </rPh>
    <rPh sb="44" eb="46">
      <t>クブン</t>
    </rPh>
    <rPh sb="47" eb="49">
      <t>キサイ</t>
    </rPh>
    <rPh sb="56" eb="58">
      <t>キサイ</t>
    </rPh>
    <rPh sb="60" eb="62">
      <t>ケンセツ</t>
    </rPh>
    <rPh sb="62" eb="64">
      <t>ギョウシャ</t>
    </rPh>
    <rPh sb="94" eb="95">
      <t>スベ</t>
    </rPh>
    <rPh sb="97" eb="99">
      <t>カンガイ</t>
    </rPh>
    <rPh sb="99" eb="101">
      <t>ギョウシャ</t>
    </rPh>
    <rPh sb="109" eb="111">
      <t>コウジ</t>
    </rPh>
    <rPh sb="111" eb="113">
      <t>ガイヨウ</t>
    </rPh>
    <rPh sb="115" eb="117">
      <t>セコウ</t>
    </rPh>
    <rPh sb="117" eb="120">
      <t>タイケイズ</t>
    </rPh>
    <rPh sb="120" eb="121">
      <t>チュウ</t>
    </rPh>
    <rPh sb="123" eb="125">
      <t>コウジ</t>
    </rPh>
    <rPh sb="126" eb="129">
      <t>グタイテキ</t>
    </rPh>
    <rPh sb="129" eb="131">
      <t>ナイヨウ</t>
    </rPh>
    <rPh sb="133" eb="135">
      <t>キサイ</t>
    </rPh>
    <rPh sb="142" eb="144">
      <t>リユウ</t>
    </rPh>
    <rPh sb="144" eb="145">
      <t>ラン</t>
    </rPh>
    <rPh sb="147" eb="149">
      <t>カンナイ</t>
    </rPh>
    <rPh sb="149" eb="151">
      <t>ギョウシャ</t>
    </rPh>
    <rPh sb="152" eb="154">
      <t>カツヨウ</t>
    </rPh>
    <rPh sb="158" eb="160">
      <t>リユウ</t>
    </rPh>
    <rPh sb="161" eb="163">
      <t>メイカク</t>
    </rPh>
    <rPh sb="164" eb="166">
      <t>キサイ</t>
    </rPh>
    <rPh sb="173" eb="175">
      <t>リユウ</t>
    </rPh>
    <rPh sb="175" eb="177">
      <t>バンゴウ</t>
    </rPh>
    <rPh sb="180" eb="182">
      <t>セコウ</t>
    </rPh>
    <rPh sb="182" eb="184">
      <t>ノウリョク</t>
    </rPh>
    <rPh sb="184" eb="185">
      <t>マタ</t>
    </rPh>
    <rPh sb="186" eb="188">
      <t>ジッセキ</t>
    </rPh>
    <rPh sb="189" eb="190">
      <t>ユウ</t>
    </rPh>
    <rPh sb="192" eb="194">
      <t>ギョウシャ</t>
    </rPh>
    <rPh sb="195" eb="197">
      <t>ソンザイ</t>
    </rPh>
    <rPh sb="211" eb="213">
      <t>セコウ</t>
    </rPh>
    <rPh sb="213" eb="215">
      <t>ジキ</t>
    </rPh>
    <rPh sb="216" eb="218">
      <t>ガッチ</t>
    </rPh>
    <rPh sb="220" eb="222">
      <t>ギョウシャ</t>
    </rPh>
    <rPh sb="223" eb="225">
      <t>ソンザイ</t>
    </rPh>
    <rPh sb="239" eb="241">
      <t>ケイヤク</t>
    </rPh>
    <rPh sb="241" eb="243">
      <t>キンガク</t>
    </rPh>
    <rPh sb="244" eb="246">
      <t>ゴウイ</t>
    </rPh>
    <rPh sb="249" eb="251">
      <t>ギョウシャ</t>
    </rPh>
    <rPh sb="252" eb="254">
      <t>ソンザイ</t>
    </rPh>
    <rPh sb="270" eb="271">
      <t>タ</t>
    </rPh>
    <phoneticPr fontId="1"/>
  </si>
  <si>
    <t>手入力</t>
    <rPh sb="0" eb="3">
      <t>テニュウリョク</t>
    </rPh>
    <phoneticPr fontId="1"/>
  </si>
  <si>
    <t>指定資材における県産資材等不使用理由</t>
    <rPh sb="0" eb="2">
      <t>シテイ</t>
    </rPh>
    <rPh sb="2" eb="4">
      <t>シザイ</t>
    </rPh>
    <rPh sb="8" eb="10">
      <t>ケンサン</t>
    </rPh>
    <rPh sb="10" eb="12">
      <t>シザイ</t>
    </rPh>
    <rPh sb="12" eb="13">
      <t>トウ</t>
    </rPh>
    <rPh sb="13" eb="16">
      <t>フシヨウ</t>
    </rPh>
    <rPh sb="16" eb="18">
      <t>リユウ</t>
    </rPh>
    <phoneticPr fontId="2"/>
  </si>
  <si>
    <t>指定資材</t>
    <rPh sb="0" eb="2">
      <t>シテイ</t>
    </rPh>
    <rPh sb="2" eb="4">
      <t>シザイ</t>
    </rPh>
    <phoneticPr fontId="1"/>
  </si>
  <si>
    <t>指定資材</t>
    <rPh sb="0" eb="2">
      <t>シテイ</t>
    </rPh>
    <rPh sb="2" eb="4">
      <t>シザイ</t>
    </rPh>
    <phoneticPr fontId="13"/>
  </si>
  <si>
    <t>指定資材金額(千円)</t>
    <rPh sb="0" eb="2">
      <t>シテイ</t>
    </rPh>
    <rPh sb="2" eb="4">
      <t>シザイ</t>
    </rPh>
    <rPh sb="4" eb="6">
      <t>キンガク</t>
    </rPh>
    <rPh sb="7" eb="9">
      <t>センエン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</si>
</sst>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-* #,##0_-;\-* #,##0_-;_-* &quot;-&quot;_-;_-@_-"/>
    <numFmt numFmtId="177" formatCode="0_);[Red]\(0\)"/>
    <numFmt numFmtId="178" formatCode="0_ "/>
  </numFmts>
  <fonts count="26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1"/>
      <name val="ＭＳ ゴシック"/>
      <family val="3"/>
      <charset val="128"/>
    </font>
    <font>
      <u/>
      <sz val="1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2"/>
      <color rgb="FFFF0000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8"/>
      <name val="ＭＳ ゴシック"/>
      <family val="3"/>
      <charset val="128"/>
    </font>
    <font>
      <sz val="24"/>
      <color indexed="9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indexed="10"/>
      <name val="ＭＳ ゴシック"/>
      <family val="3"/>
      <charset val="128"/>
    </font>
    <font>
      <sz val="11"/>
      <color theme="0" tint="-0.34998626667073579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53D2FF"/>
        <bgColor indexed="64"/>
      </patternFill>
    </fill>
    <fill>
      <patternFill patternType="solid">
        <fgColor indexed="8"/>
        <bgColor indexed="64"/>
      </patternFill>
    </fill>
    <fill>
      <patternFill patternType="gray0625"/>
    </fill>
    <fill>
      <patternFill patternType="gray0625">
        <bgColor rgb="FFFFFF00"/>
      </patternFill>
    </fill>
  </fills>
  <borders count="1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double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indexed="64"/>
      </left>
      <right style="double">
        <color auto="1"/>
      </right>
      <top style="thin">
        <color auto="1"/>
      </top>
      <bottom/>
      <diagonal/>
    </border>
    <border>
      <left style="double">
        <color indexed="64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indexed="64"/>
      </right>
      <top style="medium">
        <color auto="1"/>
      </top>
      <bottom/>
      <diagonal/>
    </border>
    <border>
      <left style="thin">
        <color auto="1"/>
      </left>
      <right style="double">
        <color indexed="64"/>
      </right>
      <top/>
      <bottom/>
      <diagonal/>
    </border>
    <border>
      <left style="double">
        <color auto="1"/>
      </left>
      <right style="thin">
        <color indexed="64"/>
      </right>
      <top style="medium">
        <color indexed="64"/>
      </top>
      <bottom/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double">
        <color indexed="64"/>
      </right>
      <top style="thick">
        <color auto="1"/>
      </top>
      <bottom/>
      <diagonal/>
    </border>
    <border>
      <left style="double">
        <color indexed="64"/>
      </left>
      <right/>
      <top style="thick">
        <color auto="1"/>
      </top>
      <bottom style="thin">
        <color indexed="64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double">
        <color auto="1"/>
      </right>
      <top/>
      <bottom style="thick">
        <color auto="1"/>
      </bottom>
      <diagonal/>
    </border>
    <border>
      <left style="double">
        <color indexed="64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auto="1"/>
      </top>
      <bottom/>
      <diagonal/>
    </border>
    <border>
      <left style="dotted">
        <color indexed="64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indexed="64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 style="dotted">
        <color indexed="64"/>
      </left>
      <right/>
      <top/>
      <bottom style="double">
        <color auto="1"/>
      </bottom>
      <diagonal/>
    </border>
    <border>
      <left style="dotted">
        <color indexed="64"/>
      </left>
      <right style="thin">
        <color indexed="64"/>
      </right>
      <top/>
      <bottom style="double">
        <color auto="1"/>
      </bottom>
      <diagonal/>
    </border>
    <border>
      <left style="dotted">
        <color indexed="64"/>
      </left>
      <right style="dotted">
        <color indexed="64"/>
      </right>
      <top style="double">
        <color auto="1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 style="medium">
        <color auto="1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auto="1"/>
      </left>
      <right style="double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8" fontId="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9" fillId="0" borderId="0"/>
  </cellStyleXfs>
  <cellXfs count="890">
    <xf numFmtId="0" fontId="0" fillId="0" borderId="0" xfId="0"/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20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20" fontId="4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4" fillId="0" borderId="2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0" fillId="0" borderId="0" xfId="0" applyFont="1" applyBorder="1" applyAlignment="1">
      <alignment horizontal="right"/>
    </xf>
    <xf numFmtId="0" fontId="4" fillId="0" borderId="28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3" fontId="4" fillId="0" borderId="21" xfId="0" applyNumberFormat="1" applyFont="1" applyBorder="1" applyAlignment="1">
      <alignment vertical="center"/>
    </xf>
    <xf numFmtId="3" fontId="4" fillId="0" borderId="3" xfId="1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4" fillId="0" borderId="36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30" xfId="0" applyFont="1" applyFill="1" applyBorder="1" applyAlignment="1">
      <alignment horizontal="right" vertical="center"/>
    </xf>
    <xf numFmtId="3" fontId="4" fillId="2" borderId="8" xfId="0" applyNumberFormat="1" applyFont="1" applyFill="1" applyBorder="1" applyAlignment="1">
      <alignment horizontal="right" vertical="center"/>
    </xf>
    <xf numFmtId="0" fontId="4" fillId="2" borderId="3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36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2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1" fillId="0" borderId="0" xfId="2" applyFont="1" applyAlignment="1">
      <alignment vertical="center" shrinkToFit="1"/>
    </xf>
    <xf numFmtId="0" fontId="11" fillId="0" borderId="0" xfId="2" applyFont="1">
      <alignment vertical="center"/>
    </xf>
    <xf numFmtId="38" fontId="11" fillId="0" borderId="0" xfId="3" applyFont="1">
      <alignment vertical="center"/>
    </xf>
    <xf numFmtId="0" fontId="11" fillId="0" borderId="0" xfId="2" applyFont="1" applyBorder="1" applyAlignment="1"/>
    <xf numFmtId="0" fontId="11" fillId="0" borderId="0" xfId="2" applyFont="1" applyBorder="1" applyAlignment="1">
      <alignment shrinkToFit="1"/>
    </xf>
    <xf numFmtId="0" fontId="11" fillId="0" borderId="0" xfId="2" applyFont="1" applyBorder="1" applyAlignment="1">
      <alignment horizontal="center"/>
    </xf>
    <xf numFmtId="38" fontId="11" fillId="0" borderId="0" xfId="3" applyFont="1" applyBorder="1" applyAlignment="1"/>
    <xf numFmtId="0" fontId="11" fillId="0" borderId="4" xfId="2" applyFont="1" applyBorder="1" applyAlignment="1">
      <alignment horizontal="center" vertical="center"/>
    </xf>
    <xf numFmtId="0" fontId="14" fillId="4" borderId="45" xfId="2" applyFont="1" applyFill="1" applyBorder="1" applyAlignment="1">
      <alignment horizontal="center" vertical="center" wrapText="1"/>
    </xf>
    <xf numFmtId="0" fontId="14" fillId="4" borderId="45" xfId="2" applyFont="1" applyFill="1" applyBorder="1" applyAlignment="1">
      <alignment horizontal="center" vertical="center" shrinkToFit="1"/>
    </xf>
    <xf numFmtId="0" fontId="11" fillId="4" borderId="45" xfId="2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center" vertical="center"/>
    </xf>
    <xf numFmtId="0" fontId="11" fillId="0" borderId="4" xfId="2" applyFont="1" applyBorder="1" applyAlignment="1">
      <alignment vertical="center"/>
    </xf>
    <xf numFmtId="0" fontId="11" fillId="0" borderId="4" xfId="2" applyFont="1" applyBorder="1" applyAlignment="1">
      <alignment vertical="center" shrinkToFit="1"/>
    </xf>
    <xf numFmtId="38" fontId="11" fillId="0" borderId="4" xfId="3" applyFont="1" applyBorder="1" applyAlignment="1">
      <alignment horizontal="right" vertical="center"/>
    </xf>
    <xf numFmtId="38" fontId="11" fillId="5" borderId="4" xfId="3" applyFont="1" applyFill="1" applyBorder="1" applyAlignment="1">
      <alignment horizontal="right" vertical="center"/>
    </xf>
    <xf numFmtId="0" fontId="11" fillId="0" borderId="4" xfId="2" applyFont="1" applyFill="1" applyBorder="1" applyAlignment="1">
      <alignment horizontal="right" vertical="center"/>
    </xf>
    <xf numFmtId="38" fontId="11" fillId="0" borderId="4" xfId="3" applyFont="1" applyFill="1" applyBorder="1" applyAlignment="1">
      <alignment horizontal="right" vertical="center"/>
    </xf>
    <xf numFmtId="0" fontId="11" fillId="5" borderId="4" xfId="2" applyFont="1" applyFill="1" applyBorder="1" applyAlignment="1">
      <alignment horizontal="right" vertical="center"/>
    </xf>
    <xf numFmtId="0" fontId="11" fillId="0" borderId="4" xfId="2" applyFont="1" applyBorder="1">
      <alignment vertical="center"/>
    </xf>
    <xf numFmtId="0" fontId="11" fillId="5" borderId="4" xfId="2" applyFont="1" applyFill="1" applyBorder="1">
      <alignment vertical="center"/>
    </xf>
    <xf numFmtId="38" fontId="11" fillId="0" borderId="4" xfId="3" applyFont="1" applyBorder="1">
      <alignment vertical="center"/>
    </xf>
    <xf numFmtId="0" fontId="11" fillId="0" borderId="4" xfId="2" quotePrefix="1" applyNumberFormat="1" applyFont="1" applyBorder="1" applyAlignment="1">
      <alignment vertical="center" shrinkToFit="1"/>
    </xf>
    <xf numFmtId="0" fontId="11" fillId="0" borderId="4" xfId="2" quotePrefix="1" applyNumberFormat="1" applyFont="1" applyBorder="1">
      <alignment vertical="center"/>
    </xf>
    <xf numFmtId="176" fontId="11" fillId="0" borderId="4" xfId="2" applyNumberFormat="1" applyFont="1" applyBorder="1" applyAlignment="1">
      <alignment horizontal="right" vertical="center"/>
    </xf>
    <xf numFmtId="38" fontId="11" fillId="6" borderId="4" xfId="3" applyNumberFormat="1" applyFont="1" applyFill="1" applyBorder="1">
      <alignment vertical="center"/>
    </xf>
    <xf numFmtId="0" fontId="11" fillId="6" borderId="4" xfId="2" applyFont="1" applyFill="1" applyBorder="1" applyAlignment="1">
      <alignment vertical="center"/>
    </xf>
    <xf numFmtId="0" fontId="11" fillId="6" borderId="4" xfId="2" applyFont="1" applyFill="1" applyBorder="1" applyAlignment="1">
      <alignment vertical="center" shrinkToFit="1"/>
    </xf>
    <xf numFmtId="0" fontId="11" fillId="6" borderId="4" xfId="2" applyFont="1" applyFill="1" applyBorder="1">
      <alignment vertical="center"/>
    </xf>
    <xf numFmtId="0" fontId="11" fillId="6" borderId="4" xfId="2" applyFont="1" applyFill="1" applyBorder="1" applyAlignment="1">
      <alignment horizontal="center" vertical="center"/>
    </xf>
    <xf numFmtId="38" fontId="11" fillId="6" borderId="4" xfId="3" applyNumberFormat="1" applyFont="1" applyFill="1" applyBorder="1" applyAlignment="1">
      <alignment horizontal="right" vertical="center"/>
    </xf>
    <xf numFmtId="38" fontId="11" fillId="6" borderId="4" xfId="3" applyFont="1" applyFill="1" applyBorder="1">
      <alignment vertical="center"/>
    </xf>
    <xf numFmtId="0" fontId="11" fillId="0" borderId="0" xfId="2" applyFont="1" applyBorder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right" vertical="center"/>
    </xf>
    <xf numFmtId="0" fontId="15" fillId="0" borderId="0" xfId="2" applyFont="1" applyAlignment="1">
      <alignment horizontal="left" vertical="center" shrinkToFit="1"/>
    </xf>
    <xf numFmtId="0" fontId="15" fillId="0" borderId="0" xfId="2" applyFont="1">
      <alignment vertical="center"/>
    </xf>
    <xf numFmtId="0" fontId="11" fillId="0" borderId="0" xfId="2">
      <alignment vertical="center"/>
    </xf>
    <xf numFmtId="0" fontId="15" fillId="0" borderId="0" xfId="2" applyFont="1" applyAlignment="1">
      <alignment vertical="center"/>
    </xf>
    <xf numFmtId="0" fontId="11" fillId="0" borderId="0" xfId="2" applyFont="1" applyBorder="1" applyAlignment="1">
      <alignment vertical="center"/>
    </xf>
    <xf numFmtId="0" fontId="11" fillId="0" borderId="0" xfId="2" applyFont="1" applyFill="1" applyBorder="1">
      <alignment vertical="center"/>
    </xf>
    <xf numFmtId="0" fontId="11" fillId="0" borderId="45" xfId="2" applyFont="1" applyFill="1" applyBorder="1" applyAlignment="1">
      <alignment horizontal="center" vertical="center"/>
    </xf>
    <xf numFmtId="0" fontId="11" fillId="0" borderId="45" xfId="2" applyFont="1" applyBorder="1" applyAlignment="1">
      <alignment vertical="center"/>
    </xf>
    <xf numFmtId="0" fontId="11" fillId="0" borderId="45" xfId="2" applyFont="1" applyBorder="1" applyAlignment="1">
      <alignment horizontal="center" vertical="center"/>
    </xf>
    <xf numFmtId="0" fontId="11" fillId="0" borderId="45" xfId="2" applyFont="1" applyBorder="1" applyAlignment="1">
      <alignment vertical="center" shrinkToFit="1"/>
    </xf>
    <xf numFmtId="38" fontId="11" fillId="0" borderId="45" xfId="3" applyFont="1" applyBorder="1" applyAlignment="1">
      <alignment horizontal="right" vertical="center"/>
    </xf>
    <xf numFmtId="38" fontId="11" fillId="5" borderId="45" xfId="3" applyFont="1" applyFill="1" applyBorder="1" applyAlignment="1">
      <alignment horizontal="right" vertical="center"/>
    </xf>
    <xf numFmtId="0" fontId="11" fillId="0" borderId="45" xfId="2" applyFont="1" applyFill="1" applyBorder="1" applyAlignment="1">
      <alignment horizontal="right" vertical="center"/>
    </xf>
    <xf numFmtId="38" fontId="11" fillId="0" borderId="45" xfId="3" applyFont="1" applyFill="1" applyBorder="1" applyAlignment="1">
      <alignment horizontal="right" vertical="center"/>
    </xf>
    <xf numFmtId="0" fontId="11" fillId="5" borderId="45" xfId="2" applyFont="1" applyFill="1" applyBorder="1" applyAlignment="1">
      <alignment horizontal="right" vertical="center"/>
    </xf>
    <xf numFmtId="0" fontId="11" fillId="0" borderId="45" xfId="2" applyFont="1" applyBorder="1">
      <alignment vertical="center"/>
    </xf>
    <xf numFmtId="0" fontId="11" fillId="5" borderId="45" xfId="2" applyFont="1" applyFill="1" applyBorder="1">
      <alignment vertical="center"/>
    </xf>
    <xf numFmtId="0" fontId="11" fillId="0" borderId="48" xfId="2" applyFont="1" applyFill="1" applyBorder="1" applyAlignment="1">
      <alignment horizontal="center" vertical="center"/>
    </xf>
    <xf numFmtId="0" fontId="11" fillId="0" borderId="48" xfId="2" applyFont="1" applyBorder="1" applyAlignment="1">
      <alignment vertical="center"/>
    </xf>
    <xf numFmtId="0" fontId="11" fillId="0" borderId="48" xfId="2" applyFont="1" applyBorder="1" applyAlignment="1">
      <alignment horizontal="center" vertical="center"/>
    </xf>
    <xf numFmtId="0" fontId="11" fillId="0" borderId="48" xfId="2" applyFont="1" applyBorder="1" applyAlignment="1">
      <alignment vertical="center" shrinkToFit="1"/>
    </xf>
    <xf numFmtId="38" fontId="11" fillId="0" borderId="48" xfId="3" applyFont="1" applyBorder="1" applyAlignment="1">
      <alignment horizontal="right" vertical="center"/>
    </xf>
    <xf numFmtId="38" fontId="11" fillId="5" borderId="48" xfId="3" applyFont="1" applyFill="1" applyBorder="1" applyAlignment="1">
      <alignment horizontal="right" vertical="center"/>
    </xf>
    <xf numFmtId="0" fontId="11" fillId="0" borderId="48" xfId="2" applyFont="1" applyFill="1" applyBorder="1" applyAlignment="1">
      <alignment horizontal="right" vertical="center"/>
    </xf>
    <xf numFmtId="38" fontId="11" fillId="0" borderId="48" xfId="3" applyFont="1" applyFill="1" applyBorder="1" applyAlignment="1">
      <alignment horizontal="right" vertical="center"/>
    </xf>
    <xf numFmtId="0" fontId="11" fillId="5" borderId="48" xfId="2" applyFont="1" applyFill="1" applyBorder="1" applyAlignment="1">
      <alignment horizontal="right" vertical="center"/>
    </xf>
    <xf numFmtId="0" fontId="11" fillId="0" borderId="48" xfId="2" applyFont="1" applyBorder="1">
      <alignment vertical="center"/>
    </xf>
    <xf numFmtId="0" fontId="11" fillId="5" borderId="48" xfId="2" applyFont="1" applyFill="1" applyBorder="1">
      <alignment vertical="center"/>
    </xf>
    <xf numFmtId="38" fontId="11" fillId="0" borderId="48" xfId="3" applyFont="1" applyBorder="1">
      <alignment vertical="center"/>
    </xf>
    <xf numFmtId="0" fontId="11" fillId="0" borderId="44" xfId="2" applyFont="1" applyFill="1" applyBorder="1" applyAlignment="1">
      <alignment horizontal="center" vertical="center"/>
    </xf>
    <xf numFmtId="0" fontId="11" fillId="0" borderId="44" xfId="2" applyFont="1" applyBorder="1" applyAlignment="1">
      <alignment vertical="center"/>
    </xf>
    <xf numFmtId="0" fontId="11" fillId="0" borderId="44" xfId="2" applyFont="1" applyBorder="1" applyAlignment="1">
      <alignment horizontal="center" vertical="center"/>
    </xf>
    <xf numFmtId="0" fontId="11" fillId="0" borderId="44" xfId="2" applyFont="1" applyBorder="1" applyAlignment="1">
      <alignment vertical="center" shrinkToFit="1"/>
    </xf>
    <xf numFmtId="38" fontId="11" fillId="0" borderId="44" xfId="3" applyFont="1" applyBorder="1" applyAlignment="1">
      <alignment horizontal="right" vertical="center"/>
    </xf>
    <xf numFmtId="38" fontId="11" fillId="5" borderId="44" xfId="3" applyFont="1" applyFill="1" applyBorder="1" applyAlignment="1">
      <alignment horizontal="right" vertical="center"/>
    </xf>
    <xf numFmtId="0" fontId="11" fillId="0" borderId="44" xfId="2" applyFont="1" applyFill="1" applyBorder="1" applyAlignment="1">
      <alignment horizontal="right" vertical="center"/>
    </xf>
    <xf numFmtId="38" fontId="11" fillId="0" borderId="44" xfId="3" applyFont="1" applyFill="1" applyBorder="1" applyAlignment="1">
      <alignment horizontal="right" vertical="center"/>
    </xf>
    <xf numFmtId="0" fontId="11" fillId="5" borderId="44" xfId="2" applyFont="1" applyFill="1" applyBorder="1" applyAlignment="1">
      <alignment horizontal="right" vertical="center"/>
    </xf>
    <xf numFmtId="0" fontId="11" fillId="0" borderId="44" xfId="2" applyFont="1" applyBorder="1">
      <alignment vertical="center"/>
    </xf>
    <xf numFmtId="0" fontId="11" fillId="5" borderId="44" xfId="2" applyFont="1" applyFill="1" applyBorder="1">
      <alignment vertical="center"/>
    </xf>
    <xf numFmtId="38" fontId="11" fillId="0" borderId="44" xfId="3" applyFont="1" applyBorder="1">
      <alignment vertical="center"/>
    </xf>
    <xf numFmtId="0" fontId="11" fillId="0" borderId="50" xfId="2" applyFont="1" applyBorder="1" applyAlignment="1">
      <alignment vertical="center" shrinkToFit="1"/>
    </xf>
    <xf numFmtId="0" fontId="11" fillId="0" borderId="50" xfId="2" applyFont="1" applyBorder="1" applyAlignment="1">
      <alignment horizontal="center" vertical="center"/>
    </xf>
    <xf numFmtId="38" fontId="11" fillId="0" borderId="50" xfId="3" applyFont="1" applyBorder="1" applyAlignment="1">
      <alignment horizontal="right" vertical="center"/>
    </xf>
    <xf numFmtId="38" fontId="11" fillId="5" borderId="50" xfId="3" applyFont="1" applyFill="1" applyBorder="1" applyAlignment="1">
      <alignment horizontal="right" vertical="center"/>
    </xf>
    <xf numFmtId="0" fontId="11" fillId="0" borderId="50" xfId="2" applyFont="1" applyFill="1" applyBorder="1" applyAlignment="1">
      <alignment horizontal="right" vertical="center"/>
    </xf>
    <xf numFmtId="38" fontId="11" fillId="0" borderId="50" xfId="3" applyFont="1" applyFill="1" applyBorder="1" applyAlignment="1">
      <alignment horizontal="right" vertical="center"/>
    </xf>
    <xf numFmtId="0" fontId="11" fillId="5" borderId="50" xfId="2" applyFont="1" applyFill="1" applyBorder="1" applyAlignment="1">
      <alignment horizontal="right" vertical="center"/>
    </xf>
    <xf numFmtId="0" fontId="11" fillId="0" borderId="50" xfId="2" applyFont="1" applyBorder="1">
      <alignment vertical="center"/>
    </xf>
    <xf numFmtId="0" fontId="11" fillId="5" borderId="50" xfId="2" applyFont="1" applyFill="1" applyBorder="1">
      <alignment vertical="center"/>
    </xf>
    <xf numFmtId="0" fontId="11" fillId="0" borderId="49" xfId="2" applyFont="1" applyBorder="1" applyAlignment="1">
      <alignment vertical="center" shrinkToFit="1"/>
    </xf>
    <xf numFmtId="0" fontId="11" fillId="0" borderId="0" xfId="2" applyFont="1" applyAlignment="1">
      <alignment horizontal="right" vertical="center" wrapText="1"/>
    </xf>
    <xf numFmtId="0" fontId="16" fillId="0" borderId="0" xfId="2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5" fillId="0" borderId="0" xfId="2" applyFont="1" applyBorder="1">
      <alignment vertical="center"/>
    </xf>
    <xf numFmtId="0" fontId="11" fillId="0" borderId="0" xfId="2" applyFont="1" applyBorder="1" applyAlignment="1">
      <alignment horizontal="center" vertical="center"/>
    </xf>
    <xf numFmtId="0" fontId="11" fillId="0" borderId="0" xfId="2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/>
    <xf numFmtId="0" fontId="11" fillId="0" borderId="53" xfId="0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shrinkToFit="1"/>
    </xf>
    <xf numFmtId="0" fontId="14" fillId="4" borderId="45" xfId="0" applyFont="1" applyFill="1" applyBorder="1" applyAlignment="1">
      <alignment horizontal="center" vertical="center" wrapText="1"/>
    </xf>
    <xf numFmtId="0" fontId="14" fillId="4" borderId="45" xfId="0" applyFont="1" applyFill="1" applyBorder="1" applyAlignment="1">
      <alignment horizontal="center" vertical="center" shrinkToFit="1"/>
    </xf>
    <xf numFmtId="38" fontId="11" fillId="5" borderId="4" xfId="3" applyFont="1" applyFill="1" applyBorder="1">
      <alignment vertical="center"/>
    </xf>
    <xf numFmtId="0" fontId="11" fillId="0" borderId="4" xfId="0" applyFont="1" applyBorder="1" applyAlignment="1">
      <alignment vertical="center"/>
    </xf>
    <xf numFmtId="0" fontId="11" fillId="0" borderId="4" xfId="0" quotePrefix="1" applyNumberFormat="1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45" xfId="0" applyFont="1" applyBorder="1" applyAlignment="1">
      <alignment vertical="center"/>
    </xf>
    <xf numFmtId="38" fontId="11" fillId="5" borderId="45" xfId="3" applyFont="1" applyFill="1" applyBorder="1">
      <alignment vertical="center"/>
    </xf>
    <xf numFmtId="38" fontId="11" fillId="5" borderId="48" xfId="3" applyFont="1" applyFill="1" applyBorder="1">
      <alignment vertical="center"/>
    </xf>
    <xf numFmtId="0" fontId="17" fillId="0" borderId="0" xfId="0" applyFont="1" applyAlignment="1">
      <alignment vertical="center"/>
    </xf>
    <xf numFmtId="0" fontId="17" fillId="0" borderId="54" xfId="0" applyFont="1" applyBorder="1" applyAlignment="1">
      <alignment vertical="center"/>
    </xf>
    <xf numFmtId="0" fontId="17" fillId="0" borderId="55" xfId="0" applyFont="1" applyBorder="1" applyAlignment="1">
      <alignment vertical="center"/>
    </xf>
    <xf numFmtId="0" fontId="17" fillId="0" borderId="56" xfId="0" applyFont="1" applyBorder="1" applyAlignment="1">
      <alignment vertical="center"/>
    </xf>
    <xf numFmtId="0" fontId="17" fillId="0" borderId="57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58" xfId="0" applyFont="1" applyBorder="1" applyAlignment="1">
      <alignment vertical="center"/>
    </xf>
    <xf numFmtId="0" fontId="17" fillId="0" borderId="1" xfId="0" applyFont="1" applyBorder="1" applyAlignment="1">
      <alignment vertical="center" shrinkToFit="1"/>
    </xf>
    <xf numFmtId="0" fontId="17" fillId="0" borderId="0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 shrinkToFit="1"/>
    </xf>
    <xf numFmtId="0" fontId="17" fillId="0" borderId="0" xfId="0" applyFont="1" applyBorder="1" applyAlignment="1">
      <alignment horizontal="distributed" vertical="justify"/>
    </xf>
    <xf numFmtId="0" fontId="17" fillId="0" borderId="0" xfId="0" applyFont="1" applyBorder="1" applyAlignment="1">
      <alignment horizontal="distributed" vertical="center"/>
    </xf>
    <xf numFmtId="0" fontId="17" fillId="0" borderId="0" xfId="0" applyFont="1" applyBorder="1" applyAlignment="1">
      <alignment horizontal="left" vertical="center" shrinkToFit="1"/>
    </xf>
    <xf numFmtId="0" fontId="17" fillId="0" borderId="46" xfId="0" applyFont="1" applyBorder="1" applyAlignment="1">
      <alignment vertical="center" shrinkToFit="1"/>
    </xf>
    <xf numFmtId="0" fontId="17" fillId="0" borderId="0" xfId="0" applyFont="1" applyBorder="1" applyAlignment="1">
      <alignment vertical="center" shrinkToFit="1"/>
    </xf>
    <xf numFmtId="0" fontId="17" fillId="0" borderId="0" xfId="0" applyFont="1" applyBorder="1" applyAlignment="1">
      <alignment vertical="justify"/>
    </xf>
    <xf numFmtId="0" fontId="17" fillId="2" borderId="46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7" fillId="2" borderId="0" xfId="0" applyFont="1" applyFill="1" applyBorder="1" applyAlignment="1">
      <alignment vertical="center" shrinkToFit="1"/>
    </xf>
    <xf numFmtId="0" fontId="17" fillId="2" borderId="58" xfId="0" applyFont="1" applyFill="1" applyBorder="1" applyAlignment="1">
      <alignment vertical="center" shrinkToFit="1"/>
    </xf>
    <xf numFmtId="0" fontId="17" fillId="2" borderId="1" xfId="0" applyFont="1" applyFill="1" applyBorder="1" applyAlignment="1">
      <alignment vertical="center" shrinkToFit="1"/>
    </xf>
    <xf numFmtId="0" fontId="17" fillId="2" borderId="61" xfId="0" applyFont="1" applyFill="1" applyBorder="1" applyAlignment="1">
      <alignment vertical="center" shrinkToFit="1"/>
    </xf>
    <xf numFmtId="38" fontId="11" fillId="5" borderId="44" xfId="3" applyFont="1" applyFill="1" applyBorder="1">
      <alignment vertical="center"/>
    </xf>
    <xf numFmtId="38" fontId="11" fillId="5" borderId="50" xfId="3" applyFont="1" applyFill="1" applyBorder="1">
      <alignment vertical="center"/>
    </xf>
    <xf numFmtId="0" fontId="21" fillId="0" borderId="0" xfId="2" applyFont="1">
      <alignment vertical="center"/>
    </xf>
    <xf numFmtId="0" fontId="17" fillId="0" borderId="0" xfId="2" applyFont="1" applyAlignment="1">
      <alignment vertical="center"/>
    </xf>
    <xf numFmtId="0" fontId="11" fillId="0" borderId="0" xfId="2" applyBorder="1">
      <alignment vertical="center"/>
    </xf>
    <xf numFmtId="0" fontId="17" fillId="0" borderId="0" xfId="2" applyFont="1" applyBorder="1" applyAlignment="1">
      <alignment vertical="center"/>
    </xf>
    <xf numFmtId="0" fontId="17" fillId="0" borderId="0" xfId="2" applyFont="1" applyBorder="1" applyAlignment="1">
      <alignment vertical="justify"/>
    </xf>
    <xf numFmtId="0" fontId="11" fillId="0" borderId="13" xfId="2" quotePrefix="1" applyBorder="1" applyAlignment="1">
      <alignment horizontal="center" vertical="center"/>
    </xf>
    <xf numFmtId="0" fontId="11" fillId="0" borderId="44" xfId="2" applyBorder="1" applyAlignment="1">
      <alignment horizontal="left" vertical="top"/>
    </xf>
    <xf numFmtId="0" fontId="11" fillId="0" borderId="53" xfId="2" applyBorder="1" applyAlignment="1">
      <alignment horizontal="left" vertical="top"/>
    </xf>
    <xf numFmtId="0" fontId="11" fillId="0" borderId="78" xfId="2" quotePrefix="1" applyBorder="1" applyAlignment="1">
      <alignment horizontal="center" vertical="center"/>
    </xf>
    <xf numFmtId="0" fontId="11" fillId="0" borderId="23" xfId="2" applyBorder="1" applyAlignment="1">
      <alignment horizontal="left" vertical="top"/>
    </xf>
    <xf numFmtId="0" fontId="11" fillId="0" borderId="2" xfId="2" applyBorder="1" applyAlignment="1">
      <alignment horizontal="left" vertical="top"/>
    </xf>
    <xf numFmtId="0" fontId="11" fillId="0" borderId="103" xfId="2" quotePrefix="1" applyBorder="1" applyAlignment="1">
      <alignment horizontal="center" vertical="center"/>
    </xf>
    <xf numFmtId="0" fontId="11" fillId="0" borderId="5" xfId="2" applyBorder="1" applyAlignment="1">
      <alignment horizontal="left" vertical="top"/>
    </xf>
    <xf numFmtId="0" fontId="11" fillId="0" borderId="29" xfId="2" applyBorder="1" applyAlignment="1">
      <alignment horizontal="left" vertical="top"/>
    </xf>
    <xf numFmtId="0" fontId="11" fillId="0" borderId="44" xfId="0" applyFont="1" applyBorder="1" applyAlignment="1">
      <alignment vertical="center"/>
    </xf>
    <xf numFmtId="0" fontId="11" fillId="0" borderId="50" xfId="0" applyFont="1" applyBorder="1" applyAlignment="1">
      <alignment vertical="center"/>
    </xf>
    <xf numFmtId="0" fontId="11" fillId="0" borderId="51" xfId="0" applyFont="1" applyBorder="1" applyAlignment="1">
      <alignment vertical="center"/>
    </xf>
    <xf numFmtId="0" fontId="11" fillId="0" borderId="71" xfId="0" applyFont="1" applyBorder="1" applyAlignment="1">
      <alignment vertical="center"/>
    </xf>
    <xf numFmtId="38" fontId="11" fillId="0" borderId="71" xfId="0" applyNumberFormat="1" applyFont="1" applyBorder="1" applyAlignment="1">
      <alignment vertical="center"/>
    </xf>
    <xf numFmtId="38" fontId="11" fillId="0" borderId="50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46" xfId="0" applyFont="1" applyBorder="1" applyAlignment="1"/>
    <xf numFmtId="0" fontId="3" fillId="0" borderId="46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4" fillId="0" borderId="4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1" xfId="0" applyFont="1" applyBorder="1" applyAlignment="1">
      <alignment horizontal="center" vertical="center" wrapText="1"/>
    </xf>
    <xf numFmtId="0" fontId="4" fillId="0" borderId="112" xfId="0" applyFont="1" applyBorder="1" applyAlignment="1">
      <alignment horizontal="center" vertical="center" wrapText="1"/>
    </xf>
    <xf numFmtId="0" fontId="4" fillId="0" borderId="113" xfId="0" applyFont="1" applyBorder="1" applyAlignment="1">
      <alignment horizontal="center" vertical="center"/>
    </xf>
    <xf numFmtId="0" fontId="23" fillId="0" borderId="17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16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3" fillId="0" borderId="69" xfId="0" applyFont="1" applyBorder="1" applyAlignment="1">
      <alignment vertical="center"/>
    </xf>
    <xf numFmtId="0" fontId="23" fillId="0" borderId="119" xfId="0" applyFont="1" applyBorder="1" applyAlignment="1">
      <alignment vertical="center"/>
    </xf>
    <xf numFmtId="0" fontId="23" fillId="0" borderId="121" xfId="0" applyFont="1" applyBorder="1" applyAlignment="1">
      <alignment vertical="center"/>
    </xf>
    <xf numFmtId="0" fontId="23" fillId="0" borderId="122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23" fillId="0" borderId="17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16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69" xfId="0" applyFont="1" applyBorder="1" applyAlignment="1">
      <alignment horizontal="center" vertical="center"/>
    </xf>
    <xf numFmtId="0" fontId="23" fillId="0" borderId="119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21" xfId="0" applyFont="1" applyBorder="1" applyAlignment="1">
      <alignment horizontal="center" vertical="center"/>
    </xf>
    <xf numFmtId="0" fontId="23" fillId="0" borderId="124" xfId="0" applyFont="1" applyBorder="1" applyAlignment="1">
      <alignment horizontal="center" vertical="center"/>
    </xf>
    <xf numFmtId="0" fontId="23" fillId="0" borderId="125" xfId="0" applyFont="1" applyBorder="1" applyAlignment="1">
      <alignment horizontal="center" vertical="center"/>
    </xf>
    <xf numFmtId="0" fontId="23" fillId="0" borderId="12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7" fillId="0" borderId="0" xfId="4" applyFont="1" applyAlignment="1">
      <alignment vertical="center"/>
    </xf>
    <xf numFmtId="0" fontId="17" fillId="0" borderId="54" xfId="4" applyFont="1" applyBorder="1" applyAlignment="1">
      <alignment vertical="center"/>
    </xf>
    <xf numFmtId="0" fontId="17" fillId="0" borderId="55" xfId="4" applyFont="1" applyBorder="1" applyAlignment="1">
      <alignment vertical="center"/>
    </xf>
    <xf numFmtId="0" fontId="17" fillId="0" borderId="56" xfId="4" applyFont="1" applyBorder="1" applyAlignment="1">
      <alignment vertical="center"/>
    </xf>
    <xf numFmtId="0" fontId="17" fillId="0" borderId="57" xfId="4" applyFont="1" applyBorder="1" applyAlignment="1">
      <alignment vertical="center"/>
    </xf>
    <xf numFmtId="0" fontId="17" fillId="0" borderId="58" xfId="4" applyFont="1" applyBorder="1" applyAlignment="1">
      <alignment vertical="center"/>
    </xf>
    <xf numFmtId="0" fontId="17" fillId="0" borderId="0" xfId="4" applyFont="1" applyBorder="1" applyAlignment="1">
      <alignment vertical="center"/>
    </xf>
    <xf numFmtId="0" fontId="17" fillId="0" borderId="1" xfId="4" applyFont="1" applyBorder="1" applyAlignment="1">
      <alignment vertical="center"/>
    </xf>
    <xf numFmtId="0" fontId="17" fillId="0" borderId="0" xfId="4" applyFont="1" applyBorder="1" applyAlignment="1">
      <alignment horizontal="distributed" vertical="justify"/>
    </xf>
    <xf numFmtId="0" fontId="17" fillId="0" borderId="0" xfId="4" applyFont="1" applyBorder="1" applyAlignment="1">
      <alignment horizontal="distributed" vertical="center"/>
    </xf>
    <xf numFmtId="0" fontId="17" fillId="0" borderId="46" xfId="4" applyFont="1" applyBorder="1" applyAlignment="1">
      <alignment vertical="center" shrinkToFit="1"/>
    </xf>
    <xf numFmtId="0" fontId="17" fillId="0" borderId="0" xfId="4" applyFont="1" applyBorder="1" applyAlignment="1">
      <alignment horizontal="left" vertical="center" shrinkToFit="1"/>
    </xf>
    <xf numFmtId="0" fontId="17" fillId="0" borderId="0" xfId="4" applyFont="1" applyBorder="1" applyAlignment="1">
      <alignment vertical="justify"/>
    </xf>
    <xf numFmtId="0" fontId="17" fillId="2" borderId="53" xfId="4" applyFont="1" applyFill="1" applyBorder="1" applyAlignment="1">
      <alignment horizontal="center" vertical="center"/>
    </xf>
    <xf numFmtId="0" fontId="17" fillId="2" borderId="0" xfId="4" applyFont="1" applyFill="1" applyBorder="1" applyAlignment="1">
      <alignment horizontal="center" vertical="center"/>
    </xf>
    <xf numFmtId="0" fontId="17" fillId="2" borderId="52" xfId="4" applyFont="1" applyFill="1" applyBorder="1" applyAlignment="1">
      <alignment horizontal="center" vertical="center"/>
    </xf>
    <xf numFmtId="0" fontId="17" fillId="2" borderId="53" xfId="4" applyFont="1" applyFill="1" applyBorder="1" applyAlignment="1">
      <alignment horizontal="center" vertical="center" wrapText="1"/>
    </xf>
    <xf numFmtId="0" fontId="17" fillId="2" borderId="0" xfId="4" applyFont="1" applyFill="1" applyBorder="1" applyAlignment="1">
      <alignment horizontal="center" vertical="center" wrapText="1"/>
    </xf>
    <xf numFmtId="0" fontId="17" fillId="2" borderId="52" xfId="4" applyFont="1" applyFill="1" applyBorder="1" applyAlignment="1">
      <alignment horizontal="center" vertical="center" wrapText="1"/>
    </xf>
    <xf numFmtId="0" fontId="24" fillId="0" borderId="0" xfId="4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27" xfId="0" applyFont="1" applyBorder="1" applyAlignment="1">
      <alignment horizontal="center" vertical="center"/>
    </xf>
    <xf numFmtId="0" fontId="4" fillId="0" borderId="77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75" xfId="0" applyFont="1" applyBorder="1" applyAlignment="1">
      <alignment vertical="center"/>
    </xf>
    <xf numFmtId="0" fontId="4" fillId="0" borderId="128" xfId="0" applyFont="1" applyBorder="1" applyAlignment="1">
      <alignment vertical="center"/>
    </xf>
    <xf numFmtId="0" fontId="4" fillId="0" borderId="59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103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3" fontId="4" fillId="0" borderId="22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9" xfId="0" applyFont="1" applyBorder="1" applyAlignment="1">
      <alignment vertical="center"/>
    </xf>
    <xf numFmtId="0" fontId="4" fillId="0" borderId="55" xfId="0" applyFont="1" applyBorder="1" applyAlignment="1">
      <alignment horizontal="center" vertical="center"/>
    </xf>
    <xf numFmtId="0" fontId="4" fillId="0" borderId="55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25" fillId="0" borderId="4" xfId="2" applyFont="1" applyFill="1" applyBorder="1" applyAlignment="1">
      <alignment horizontal="center" vertical="center" shrinkToFit="1"/>
    </xf>
    <xf numFmtId="0" fontId="25" fillId="0" borderId="4" xfId="2" applyFont="1" applyBorder="1" applyAlignment="1">
      <alignment vertical="center" shrinkToFit="1"/>
    </xf>
    <xf numFmtId="0" fontId="25" fillId="0" borderId="50" xfId="0" applyFont="1" applyBorder="1" applyAlignment="1">
      <alignment vertical="center"/>
    </xf>
    <xf numFmtId="0" fontId="25" fillId="0" borderId="7" xfId="2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1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118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108" xfId="0" applyFont="1" applyBorder="1" applyAlignment="1">
      <alignment horizontal="center" vertical="center"/>
    </xf>
    <xf numFmtId="0" fontId="4" fillId="0" borderId="109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110" xfId="0" applyFont="1" applyBorder="1" applyAlignment="1">
      <alignment horizontal="center" vertical="center"/>
    </xf>
    <xf numFmtId="0" fontId="22" fillId="0" borderId="106" xfId="0" applyFont="1" applyBorder="1" applyAlignment="1">
      <alignment horizontal="center" vertical="center" wrapText="1"/>
    </xf>
    <xf numFmtId="0" fontId="22" fillId="0" borderId="114" xfId="0" applyFont="1" applyBorder="1" applyAlignment="1">
      <alignment horizontal="center" vertical="center" wrapText="1"/>
    </xf>
    <xf numFmtId="0" fontId="4" fillId="0" borderId="107" xfId="0" applyFont="1" applyBorder="1" applyAlignment="1">
      <alignment horizontal="center" vertical="center" wrapText="1"/>
    </xf>
    <xf numFmtId="0" fontId="4" fillId="0" borderId="115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44" xfId="0" applyFont="1" applyBorder="1" applyAlignment="1">
      <alignment horizontal="left" vertical="center"/>
    </xf>
    <xf numFmtId="0" fontId="23" fillId="0" borderId="118" xfId="0" applyFont="1" applyBorder="1" applyAlignment="1">
      <alignment horizontal="left" vertical="center"/>
    </xf>
    <xf numFmtId="0" fontId="23" fillId="0" borderId="44" xfId="0" applyFont="1" applyBorder="1" applyAlignment="1">
      <alignment horizontal="right" vertical="center"/>
    </xf>
    <xf numFmtId="0" fontId="23" fillId="0" borderId="118" xfId="0" applyFont="1" applyBorder="1" applyAlignment="1">
      <alignment horizontal="right" vertical="center"/>
    </xf>
    <xf numFmtId="0" fontId="23" fillId="0" borderId="53" xfId="0" applyFont="1" applyBorder="1" applyAlignment="1">
      <alignment horizontal="center" vertical="center"/>
    </xf>
    <xf numFmtId="0" fontId="23" fillId="0" borderId="68" xfId="0" applyFont="1" applyBorder="1" applyAlignment="1">
      <alignment horizontal="center" vertical="center"/>
    </xf>
    <xf numFmtId="0" fontId="4" fillId="0" borderId="117" xfId="0" applyFont="1" applyBorder="1" applyAlignment="1">
      <alignment horizontal="center" vertical="center"/>
    </xf>
    <xf numFmtId="0" fontId="4" fillId="0" borderId="12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37" xfId="0" applyFont="1" applyBorder="1" applyAlignment="1">
      <alignment horizontal="left" vertical="center"/>
    </xf>
    <xf numFmtId="0" fontId="23" fillId="0" borderId="37" xfId="0" applyFont="1" applyBorder="1" applyAlignment="1">
      <alignment horizontal="right" vertical="center"/>
    </xf>
    <xf numFmtId="0" fontId="23" fillId="0" borderId="75" xfId="0" applyFont="1" applyBorder="1" applyAlignment="1">
      <alignment horizontal="center" vertical="center"/>
    </xf>
    <xf numFmtId="0" fontId="23" fillId="0" borderId="123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118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126" xfId="0" applyFont="1" applyBorder="1" applyAlignment="1">
      <alignment horizontal="center" vertical="center"/>
    </xf>
    <xf numFmtId="3" fontId="23" fillId="0" borderId="37" xfId="0" applyNumberFormat="1" applyFont="1" applyBorder="1" applyAlignment="1">
      <alignment horizontal="right" vertical="center"/>
    </xf>
    <xf numFmtId="0" fontId="17" fillId="0" borderId="3" xfId="4" applyFont="1" applyBorder="1" applyAlignment="1">
      <alignment horizontal="center" vertical="center"/>
    </xf>
    <xf numFmtId="0" fontId="17" fillId="0" borderId="1" xfId="4" applyFont="1" applyBorder="1" applyAlignment="1">
      <alignment horizontal="center" vertical="center"/>
    </xf>
    <xf numFmtId="0" fontId="17" fillId="0" borderId="61" xfId="4" applyFont="1" applyBorder="1" applyAlignment="1">
      <alignment horizontal="center" vertical="center"/>
    </xf>
    <xf numFmtId="0" fontId="17" fillId="0" borderId="2" xfId="4" applyFont="1" applyBorder="1" applyAlignment="1">
      <alignment horizontal="center" vertical="center"/>
    </xf>
    <xf numFmtId="0" fontId="17" fillId="0" borderId="46" xfId="4" applyFont="1" applyBorder="1" applyAlignment="1">
      <alignment horizontal="center" vertical="center"/>
    </xf>
    <xf numFmtId="0" fontId="17" fillId="0" borderId="60" xfId="4" applyFont="1" applyBorder="1" applyAlignment="1">
      <alignment horizontal="center" vertical="center"/>
    </xf>
    <xf numFmtId="0" fontId="17" fillId="0" borderId="68" xfId="4" applyFont="1" applyBorder="1" applyAlignment="1">
      <alignment horizontal="center" vertical="center"/>
    </xf>
    <xf numFmtId="0" fontId="17" fillId="0" borderId="66" xfId="4" applyFont="1" applyBorder="1" applyAlignment="1">
      <alignment horizontal="center" vertical="center"/>
    </xf>
    <xf numFmtId="0" fontId="17" fillId="0" borderId="70" xfId="4" applyFont="1" applyBorder="1" applyAlignment="1">
      <alignment horizontal="center" vertical="center"/>
    </xf>
    <xf numFmtId="0" fontId="18" fillId="0" borderId="0" xfId="4" applyFont="1" applyBorder="1" applyAlignment="1">
      <alignment horizontal="center" vertical="center"/>
    </xf>
    <xf numFmtId="0" fontId="17" fillId="0" borderId="0" xfId="4" applyFont="1" applyBorder="1" applyAlignment="1">
      <alignment horizontal="center" vertical="center"/>
    </xf>
    <xf numFmtId="0" fontId="17" fillId="0" borderId="1" xfId="4" applyFont="1" applyBorder="1" applyAlignment="1">
      <alignment horizontal="distributed" vertical="justify"/>
    </xf>
    <xf numFmtId="0" fontId="17" fillId="0" borderId="1" xfId="4" applyFont="1" applyBorder="1" applyAlignment="1">
      <alignment horizontal="distributed" vertical="center"/>
    </xf>
    <xf numFmtId="0" fontId="17" fillId="0" borderId="46" xfId="4" applyFont="1" applyBorder="1" applyAlignment="1">
      <alignment horizontal="center" vertical="center" shrinkToFit="1"/>
    </xf>
    <xf numFmtId="0" fontId="17" fillId="0" borderId="1" xfId="4" applyFont="1" applyBorder="1" applyAlignment="1">
      <alignment horizontal="center" vertical="center" shrinkToFit="1"/>
    </xf>
    <xf numFmtId="0" fontId="17" fillId="0" borderId="59" xfId="4" applyFont="1" applyBorder="1" applyAlignment="1">
      <alignment horizontal="center" vertical="center"/>
    </xf>
    <xf numFmtId="0" fontId="17" fillId="0" borderId="4" xfId="4" applyFont="1" applyBorder="1" applyAlignment="1">
      <alignment horizontal="center" vertical="center"/>
    </xf>
    <xf numFmtId="0" fontId="17" fillId="0" borderId="9" xfId="4" applyFont="1" applyBorder="1" applyAlignment="1">
      <alignment horizontal="center" vertical="center"/>
    </xf>
    <xf numFmtId="0" fontId="17" fillId="0" borderId="2" xfId="4" applyFont="1" applyBorder="1" applyAlignment="1">
      <alignment horizontal="center" vertical="center" wrapText="1"/>
    </xf>
    <xf numFmtId="0" fontId="17" fillId="0" borderId="46" xfId="4" applyFont="1" applyBorder="1" applyAlignment="1">
      <alignment horizontal="center" vertical="center" wrapText="1"/>
    </xf>
    <xf numFmtId="0" fontId="17" fillId="0" borderId="9" xfId="4" applyFont="1" applyBorder="1" applyAlignment="1">
      <alignment horizontal="center" vertical="center" wrapText="1"/>
    </xf>
    <xf numFmtId="0" fontId="17" fillId="0" borderId="3" xfId="4" applyFont="1" applyBorder="1" applyAlignment="1">
      <alignment horizontal="center" vertical="center" wrapText="1"/>
    </xf>
    <xf numFmtId="0" fontId="17" fillId="0" borderId="1" xfId="4" applyFont="1" applyBorder="1" applyAlignment="1">
      <alignment horizontal="center" vertical="center" wrapText="1"/>
    </xf>
    <xf numFmtId="0" fontId="17" fillId="0" borderId="47" xfId="4" applyFont="1" applyBorder="1" applyAlignment="1">
      <alignment horizontal="center" vertical="center" wrapText="1"/>
    </xf>
    <xf numFmtId="0" fontId="17" fillId="0" borderId="6" xfId="4" applyFont="1" applyBorder="1" applyAlignment="1">
      <alignment horizontal="center" vertical="center"/>
    </xf>
    <xf numFmtId="0" fontId="17" fillId="0" borderId="47" xfId="4" applyFont="1" applyBorder="1" applyAlignment="1">
      <alignment horizontal="center" vertical="center"/>
    </xf>
    <xf numFmtId="0" fontId="17" fillId="8" borderId="62" xfId="4" applyFont="1" applyFill="1" applyBorder="1" applyAlignment="1">
      <alignment horizontal="center" vertical="center"/>
    </xf>
    <xf numFmtId="0" fontId="17" fillId="8" borderId="46" xfId="4" applyFont="1" applyFill="1" applyBorder="1" applyAlignment="1">
      <alignment horizontal="center" vertical="center"/>
    </xf>
    <xf numFmtId="0" fontId="17" fillId="8" borderId="9" xfId="4" applyFont="1" applyFill="1" applyBorder="1" applyAlignment="1">
      <alignment horizontal="center" vertical="center"/>
    </xf>
    <xf numFmtId="0" fontId="17" fillId="8" borderId="63" xfId="4" applyFont="1" applyFill="1" applyBorder="1" applyAlignment="1">
      <alignment horizontal="center" vertical="center"/>
    </xf>
    <xf numFmtId="0" fontId="17" fillId="8" borderId="1" xfId="4" applyFont="1" applyFill="1" applyBorder="1" applyAlignment="1">
      <alignment horizontal="center" vertical="center"/>
    </xf>
    <xf numFmtId="0" fontId="17" fillId="8" borderId="47" xfId="4" applyFont="1" applyFill="1" applyBorder="1" applyAlignment="1">
      <alignment horizontal="center" vertical="center"/>
    </xf>
    <xf numFmtId="0" fontId="17" fillId="2" borderId="2" xfId="4" applyFont="1" applyFill="1" applyBorder="1" applyAlignment="1">
      <alignment horizontal="center" vertical="center"/>
    </xf>
    <xf numFmtId="0" fontId="17" fillId="2" borderId="46" xfId="4" applyFont="1" applyFill="1" applyBorder="1" applyAlignment="1">
      <alignment horizontal="center" vertical="center"/>
    </xf>
    <xf numFmtId="0" fontId="17" fillId="2" borderId="9" xfId="4" applyFont="1" applyFill="1" applyBorder="1" applyAlignment="1">
      <alignment horizontal="center" vertical="center"/>
    </xf>
    <xf numFmtId="0" fontId="17" fillId="2" borderId="3" xfId="4" applyFont="1" applyFill="1" applyBorder="1" applyAlignment="1">
      <alignment horizontal="center" vertical="center"/>
    </xf>
    <xf numFmtId="0" fontId="17" fillId="2" borderId="1" xfId="4" applyFont="1" applyFill="1" applyBorder="1" applyAlignment="1">
      <alignment horizontal="center" vertical="center"/>
    </xf>
    <xf numFmtId="0" fontId="17" fillId="2" borderId="47" xfId="4" applyFont="1" applyFill="1" applyBorder="1" applyAlignment="1">
      <alignment horizontal="center" vertical="center"/>
    </xf>
    <xf numFmtId="0" fontId="17" fillId="2" borderId="60" xfId="4" applyFont="1" applyFill="1" applyBorder="1" applyAlignment="1">
      <alignment horizontal="center" vertical="center"/>
    </xf>
    <xf numFmtId="0" fontId="17" fillId="2" borderId="61" xfId="4" applyFont="1" applyFill="1" applyBorder="1" applyAlignment="1">
      <alignment horizontal="center" vertical="center"/>
    </xf>
    <xf numFmtId="0" fontId="17" fillId="0" borderId="4" xfId="4" applyFont="1" applyBorder="1" applyAlignment="1">
      <alignment horizontal="left" vertical="center" shrinkToFit="1"/>
    </xf>
    <xf numFmtId="14" fontId="17" fillId="0" borderId="4" xfId="4" applyNumberFormat="1" applyFont="1" applyBorder="1" applyAlignment="1">
      <alignment horizontal="left" vertical="center" shrinkToFit="1"/>
    </xf>
    <xf numFmtId="0" fontId="17" fillId="0" borderId="2" xfId="4" applyFont="1" applyBorder="1" applyAlignment="1">
      <alignment horizontal="left" vertical="center" shrinkToFit="1"/>
    </xf>
    <xf numFmtId="0" fontId="17" fillId="0" borderId="46" xfId="4" applyFont="1" applyBorder="1" applyAlignment="1">
      <alignment horizontal="left" vertical="center" shrinkToFit="1"/>
    </xf>
    <xf numFmtId="0" fontId="17" fillId="0" borderId="9" xfId="4" applyFont="1" applyBorder="1" applyAlignment="1">
      <alignment horizontal="left" vertical="center" shrinkToFit="1"/>
    </xf>
    <xf numFmtId="0" fontId="17" fillId="0" borderId="2" xfId="4" applyFont="1" applyBorder="1" applyAlignment="1">
      <alignment horizontal="center" vertical="center" shrinkToFit="1"/>
    </xf>
    <xf numFmtId="0" fontId="17" fillId="0" borderId="9" xfId="4" applyFont="1" applyBorder="1" applyAlignment="1">
      <alignment horizontal="center" vertical="center" shrinkToFit="1"/>
    </xf>
    <xf numFmtId="0" fontId="17" fillId="0" borderId="3" xfId="4" applyFont="1" applyBorder="1" applyAlignment="1">
      <alignment horizontal="center" vertical="center" shrinkToFit="1"/>
    </xf>
    <xf numFmtId="0" fontId="17" fillId="0" borderId="47" xfId="4" applyFont="1" applyBorder="1" applyAlignment="1">
      <alignment horizontal="center" vertical="center" shrinkToFit="1"/>
    </xf>
    <xf numFmtId="0" fontId="17" fillId="0" borderId="3" xfId="4" applyFont="1" applyBorder="1" applyAlignment="1">
      <alignment horizontal="left" vertical="center" shrinkToFit="1"/>
    </xf>
    <xf numFmtId="0" fontId="17" fillId="0" borderId="1" xfId="4" applyFont="1" applyBorder="1" applyAlignment="1">
      <alignment horizontal="left" vertical="center" shrinkToFit="1"/>
    </xf>
    <xf numFmtId="0" fontId="17" fillId="0" borderId="47" xfId="4" applyFont="1" applyBorder="1" applyAlignment="1">
      <alignment horizontal="left" vertical="center" shrinkToFit="1"/>
    </xf>
    <xf numFmtId="0" fontId="17" fillId="0" borderId="53" xfId="4" applyFont="1" applyBorder="1" applyAlignment="1">
      <alignment horizontal="center" vertical="center" shrinkToFit="1"/>
    </xf>
    <xf numFmtId="0" fontId="17" fillId="0" borderId="0" xfId="4" applyFont="1" applyBorder="1" applyAlignment="1">
      <alignment horizontal="center" vertical="center" shrinkToFit="1"/>
    </xf>
    <xf numFmtId="0" fontId="17" fillId="0" borderId="52" xfId="4" applyFont="1" applyBorder="1" applyAlignment="1">
      <alignment horizontal="center" vertical="center" shrinkToFit="1"/>
    </xf>
    <xf numFmtId="0" fontId="17" fillId="0" borderId="53" xfId="4" applyFont="1" applyBorder="1" applyAlignment="1">
      <alignment horizontal="left" vertical="center" shrinkToFit="1"/>
    </xf>
    <xf numFmtId="0" fontId="17" fillId="0" borderId="0" xfId="4" applyFont="1" applyBorder="1" applyAlignment="1">
      <alignment horizontal="left" vertical="center" shrinkToFit="1"/>
    </xf>
    <xf numFmtId="0" fontId="17" fillId="0" borderId="52" xfId="4" applyFont="1" applyBorder="1" applyAlignment="1">
      <alignment horizontal="left" vertical="center" shrinkToFit="1"/>
    </xf>
    <xf numFmtId="0" fontId="17" fillId="0" borderId="4" xfId="4" quotePrefix="1" applyFont="1" applyBorder="1" applyAlignment="1">
      <alignment horizontal="left" vertical="center" shrinkToFit="1"/>
    </xf>
    <xf numFmtId="0" fontId="17" fillId="2" borderId="4" xfId="4" quotePrefix="1" applyFont="1" applyFill="1" applyBorder="1" applyAlignment="1">
      <alignment horizontal="left" vertical="center" shrinkToFit="1"/>
    </xf>
    <xf numFmtId="0" fontId="17" fillId="2" borderId="4" xfId="4" applyFont="1" applyFill="1" applyBorder="1" applyAlignment="1">
      <alignment horizontal="left" vertical="center" shrinkToFit="1"/>
    </xf>
    <xf numFmtId="0" fontId="17" fillId="2" borderId="2" xfId="4" applyFont="1" applyFill="1" applyBorder="1" applyAlignment="1">
      <alignment horizontal="center" vertical="center" shrinkToFit="1"/>
    </xf>
    <xf numFmtId="0" fontId="17" fillId="2" borderId="46" xfId="4" applyFont="1" applyFill="1" applyBorder="1" applyAlignment="1">
      <alignment horizontal="center" vertical="center" shrinkToFit="1"/>
    </xf>
    <xf numFmtId="0" fontId="17" fillId="2" borderId="9" xfId="4" applyFont="1" applyFill="1" applyBorder="1" applyAlignment="1">
      <alignment horizontal="center" vertical="center" shrinkToFit="1"/>
    </xf>
    <xf numFmtId="0" fontId="17" fillId="2" borderId="3" xfId="4" applyFont="1" applyFill="1" applyBorder="1" applyAlignment="1">
      <alignment horizontal="center" vertical="center" shrinkToFit="1"/>
    </xf>
    <xf numFmtId="0" fontId="17" fillId="2" borderId="1" xfId="4" applyFont="1" applyFill="1" applyBorder="1" applyAlignment="1">
      <alignment horizontal="center" vertical="center" shrinkToFit="1"/>
    </xf>
    <xf numFmtId="0" fontId="17" fillId="2" borderId="47" xfId="4" applyFont="1" applyFill="1" applyBorder="1" applyAlignment="1">
      <alignment horizontal="center" vertical="center" shrinkToFit="1"/>
    </xf>
    <xf numFmtId="0" fontId="17" fillId="2" borderId="2" xfId="4" applyFont="1" applyFill="1" applyBorder="1" applyAlignment="1">
      <alignment horizontal="left" vertical="center"/>
    </xf>
    <xf numFmtId="0" fontId="17" fillId="2" borderId="46" xfId="4" applyFont="1" applyFill="1" applyBorder="1" applyAlignment="1">
      <alignment horizontal="left" vertical="center"/>
    </xf>
    <xf numFmtId="0" fontId="17" fillId="2" borderId="60" xfId="4" applyFont="1" applyFill="1" applyBorder="1" applyAlignment="1">
      <alignment horizontal="left" vertical="center"/>
    </xf>
    <xf numFmtId="0" fontId="17" fillId="2" borderId="3" xfId="4" applyFont="1" applyFill="1" applyBorder="1" applyAlignment="1">
      <alignment horizontal="left" vertical="center"/>
    </xf>
    <xf numFmtId="0" fontId="17" fillId="2" borderId="1" xfId="4" applyFont="1" applyFill="1" applyBorder="1" applyAlignment="1">
      <alignment horizontal="left" vertical="center"/>
    </xf>
    <xf numFmtId="0" fontId="17" fillId="2" borderId="61" xfId="4" applyFont="1" applyFill="1" applyBorder="1" applyAlignment="1">
      <alignment horizontal="left" vertical="center"/>
    </xf>
    <xf numFmtId="0" fontId="17" fillId="0" borderId="103" xfId="4" applyFont="1" applyBorder="1" applyAlignment="1">
      <alignment horizontal="center" vertical="center"/>
    </xf>
    <xf numFmtId="0" fontId="17" fillId="0" borderId="5" xfId="4" applyFont="1" applyBorder="1" applyAlignment="1">
      <alignment horizontal="center" vertical="center"/>
    </xf>
    <xf numFmtId="0" fontId="17" fillId="0" borderId="5" xfId="4" applyFont="1" applyBorder="1" applyAlignment="1">
      <alignment horizontal="left" vertical="center" shrinkToFit="1"/>
    </xf>
    <xf numFmtId="0" fontId="17" fillId="0" borderId="68" xfId="4" applyFont="1" applyBorder="1" applyAlignment="1">
      <alignment horizontal="center" vertical="center" shrinkToFit="1"/>
    </xf>
    <xf numFmtId="0" fontId="17" fillId="0" borderId="66" xfId="4" applyFont="1" applyBorder="1" applyAlignment="1">
      <alignment horizontal="center" vertical="center" shrinkToFit="1"/>
    </xf>
    <xf numFmtId="0" fontId="17" fillId="0" borderId="67" xfId="4" applyFont="1" applyBorder="1" applyAlignment="1">
      <alignment horizontal="center" vertical="center" shrinkToFit="1"/>
    </xf>
    <xf numFmtId="0" fontId="17" fillId="0" borderId="68" xfId="4" applyFont="1" applyBorder="1" applyAlignment="1">
      <alignment horizontal="left" vertical="center" shrinkToFit="1"/>
    </xf>
    <xf numFmtId="0" fontId="17" fillId="0" borderId="66" xfId="4" applyFont="1" applyBorder="1" applyAlignment="1">
      <alignment horizontal="left" vertical="center" shrinkToFit="1"/>
    </xf>
    <xf numFmtId="0" fontId="17" fillId="0" borderId="67" xfId="4" applyFont="1" applyBorder="1" applyAlignment="1">
      <alignment horizontal="left" vertical="center" shrinkToFit="1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4" fillId="0" borderId="1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" fontId="4" fillId="0" borderId="40" xfId="0" applyNumberFormat="1" applyFont="1" applyBorder="1" applyAlignment="1">
      <alignment horizontal="center" vertical="center"/>
    </xf>
    <xf numFmtId="3" fontId="4" fillId="0" borderId="41" xfId="0" applyNumberFormat="1" applyFont="1" applyBorder="1" applyAlignment="1">
      <alignment horizontal="center" vertical="center"/>
    </xf>
    <xf numFmtId="3" fontId="4" fillId="0" borderId="18" xfId="0" applyNumberFormat="1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7" fillId="0" borderId="6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2" borderId="0" xfId="0" applyFont="1" applyFill="1" applyBorder="1" applyAlignment="1">
      <alignment horizontal="center" vertical="center" shrinkToFit="1"/>
    </xf>
    <xf numFmtId="0" fontId="17" fillId="2" borderId="1" xfId="0" applyFont="1" applyFill="1" applyBorder="1" applyAlignment="1">
      <alignment horizontal="center" vertical="center" shrinkToFit="1"/>
    </xf>
    <xf numFmtId="0" fontId="17" fillId="4" borderId="8" xfId="0" applyFont="1" applyFill="1" applyBorder="1" applyAlignment="1">
      <alignment horizontal="center" vertical="center" shrinkToFit="1"/>
    </xf>
    <xf numFmtId="0" fontId="17" fillId="4" borderId="7" xfId="0" applyFont="1" applyFill="1" applyBorder="1" applyAlignment="1">
      <alignment horizontal="center" vertical="center" shrinkToFit="1"/>
    </xf>
    <xf numFmtId="0" fontId="17" fillId="4" borderId="10" xfId="0" applyFont="1" applyFill="1" applyBorder="1" applyAlignment="1">
      <alignment horizontal="center" vertical="center" shrinkToFit="1"/>
    </xf>
    <xf numFmtId="38" fontId="17" fillId="2" borderId="1" xfId="1" applyFont="1" applyFill="1" applyBorder="1" applyAlignment="1">
      <alignment horizontal="right" vertical="center" shrinkToFit="1"/>
    </xf>
    <xf numFmtId="0" fontId="17" fillId="4" borderId="62" xfId="0" applyFont="1" applyFill="1" applyBorder="1" applyAlignment="1">
      <alignment horizontal="center" vertical="center"/>
    </xf>
    <xf numFmtId="0" fontId="17" fillId="4" borderId="46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17" fillId="4" borderId="63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47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 shrinkToFit="1"/>
    </xf>
    <xf numFmtId="0" fontId="17" fillId="4" borderId="46" xfId="0" applyFont="1" applyFill="1" applyBorder="1" applyAlignment="1">
      <alignment horizontal="center" vertical="center" shrinkToFit="1"/>
    </xf>
    <xf numFmtId="0" fontId="17" fillId="4" borderId="3" xfId="0" applyFont="1" applyFill="1" applyBorder="1" applyAlignment="1">
      <alignment horizontal="center" vertical="center" shrinkToFit="1"/>
    </xf>
    <xf numFmtId="0" fontId="17" fillId="4" borderId="1" xfId="0" applyFont="1" applyFill="1" applyBorder="1" applyAlignment="1">
      <alignment horizontal="center" vertical="center" shrinkToFit="1"/>
    </xf>
    <xf numFmtId="0" fontId="17" fillId="2" borderId="53" xfId="0" applyFont="1" applyFill="1" applyBorder="1" applyAlignment="1">
      <alignment horizontal="center" vertical="center" shrinkToFit="1"/>
    </xf>
    <xf numFmtId="0" fontId="17" fillId="2" borderId="3" xfId="0" applyFont="1" applyFill="1" applyBorder="1" applyAlignment="1">
      <alignment horizontal="center" vertical="center" shrinkToFit="1"/>
    </xf>
    <xf numFmtId="38" fontId="17" fillId="2" borderId="0" xfId="1" applyFont="1" applyFill="1" applyBorder="1" applyAlignment="1">
      <alignment horizontal="right" vertical="center" shrinkToFit="1"/>
    </xf>
    <xf numFmtId="0" fontId="20" fillId="0" borderId="4" xfId="0" applyFont="1" applyBorder="1" applyAlignment="1">
      <alignment horizontal="center" vertical="center"/>
    </xf>
    <xf numFmtId="0" fontId="17" fillId="0" borderId="8" xfId="0" applyFont="1" applyBorder="1" applyAlignment="1">
      <alignment horizontal="left" vertical="center" shrinkToFit="1"/>
    </xf>
    <xf numFmtId="0" fontId="17" fillId="0" borderId="10" xfId="0" applyFont="1" applyBorder="1" applyAlignment="1">
      <alignment horizontal="left" vertical="center" shrinkToFit="1"/>
    </xf>
    <xf numFmtId="0" fontId="17" fillId="0" borderId="7" xfId="0" applyFont="1" applyBorder="1" applyAlignment="1">
      <alignment horizontal="left" vertical="center" shrinkToFit="1"/>
    </xf>
    <xf numFmtId="14" fontId="17" fillId="0" borderId="8" xfId="0" applyNumberFormat="1" applyFont="1" applyBorder="1" applyAlignment="1">
      <alignment horizontal="left" vertical="center" shrinkToFit="1"/>
    </xf>
    <xf numFmtId="14" fontId="17" fillId="0" borderId="10" xfId="0" applyNumberFormat="1" applyFont="1" applyBorder="1" applyAlignment="1">
      <alignment horizontal="left" vertical="center" shrinkToFit="1"/>
    </xf>
    <xf numFmtId="14" fontId="17" fillId="0" borderId="7" xfId="0" applyNumberFormat="1" applyFont="1" applyBorder="1" applyAlignment="1">
      <alignment horizontal="left" vertical="center" shrinkToFit="1"/>
    </xf>
    <xf numFmtId="0" fontId="17" fillId="2" borderId="2" xfId="0" applyFont="1" applyFill="1" applyBorder="1" applyAlignment="1">
      <alignment horizontal="left" vertical="top" wrapText="1" shrinkToFit="1"/>
    </xf>
    <xf numFmtId="0" fontId="17" fillId="2" borderId="46" xfId="0" applyFont="1" applyFill="1" applyBorder="1" applyAlignment="1">
      <alignment horizontal="left" vertical="top" wrapText="1" shrinkToFit="1"/>
    </xf>
    <xf numFmtId="0" fontId="17" fillId="2" borderId="60" xfId="0" applyFont="1" applyFill="1" applyBorder="1" applyAlignment="1">
      <alignment horizontal="left" vertical="top" wrapText="1" shrinkToFit="1"/>
    </xf>
    <xf numFmtId="0" fontId="17" fillId="2" borderId="53" xfId="0" applyFont="1" applyFill="1" applyBorder="1" applyAlignment="1">
      <alignment horizontal="left" vertical="top" wrapText="1" shrinkToFit="1"/>
    </xf>
    <xf numFmtId="0" fontId="17" fillId="2" borderId="0" xfId="0" applyFont="1" applyFill="1" applyBorder="1" applyAlignment="1">
      <alignment horizontal="left" vertical="top" wrapText="1" shrinkToFit="1"/>
    </xf>
    <xf numFmtId="0" fontId="17" fillId="2" borderId="58" xfId="0" applyFont="1" applyFill="1" applyBorder="1" applyAlignment="1">
      <alignment horizontal="left" vertical="top" wrapText="1" shrinkToFit="1"/>
    </xf>
    <xf numFmtId="0" fontId="17" fillId="8" borderId="62" xfId="0" applyFont="1" applyFill="1" applyBorder="1" applyAlignment="1">
      <alignment horizontal="center" vertical="center"/>
    </xf>
    <xf numFmtId="0" fontId="17" fillId="8" borderId="46" xfId="0" applyFont="1" applyFill="1" applyBorder="1" applyAlignment="1">
      <alignment horizontal="center" vertical="center"/>
    </xf>
    <xf numFmtId="0" fontId="17" fillId="8" borderId="9" xfId="0" applyFont="1" applyFill="1" applyBorder="1" applyAlignment="1">
      <alignment horizontal="center" vertical="center"/>
    </xf>
    <xf numFmtId="0" fontId="17" fillId="8" borderId="63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0" fontId="17" fillId="8" borderId="47" xfId="0" applyFont="1" applyFill="1" applyBorder="1" applyAlignment="1">
      <alignment horizontal="center" vertical="center"/>
    </xf>
    <xf numFmtId="0" fontId="17" fillId="2" borderId="4" xfId="0" quotePrefix="1" applyFont="1" applyFill="1" applyBorder="1" applyAlignment="1">
      <alignment horizontal="left" vertical="center" shrinkToFit="1"/>
    </xf>
    <xf numFmtId="0" fontId="17" fillId="2" borderId="4" xfId="0" applyFont="1" applyFill="1" applyBorder="1" applyAlignment="1">
      <alignment horizontal="left" vertical="center" shrinkToFit="1"/>
    </xf>
    <xf numFmtId="0" fontId="17" fillId="2" borderId="8" xfId="0" applyFont="1" applyFill="1" applyBorder="1" applyAlignment="1">
      <alignment horizontal="left" vertical="center" shrinkToFit="1"/>
    </xf>
    <xf numFmtId="0" fontId="17" fillId="2" borderId="46" xfId="0" applyFont="1" applyFill="1" applyBorder="1" applyAlignment="1">
      <alignment horizontal="center" vertical="center" shrinkToFit="1"/>
    </xf>
    <xf numFmtId="0" fontId="17" fillId="2" borderId="7" xfId="0" applyFont="1" applyFill="1" applyBorder="1" applyAlignment="1">
      <alignment horizontal="left" vertical="center" shrinkToFit="1"/>
    </xf>
    <xf numFmtId="0" fontId="17" fillId="2" borderId="46" xfId="0" applyFont="1" applyFill="1" applyBorder="1" applyAlignment="1">
      <alignment horizontal="left" vertical="center"/>
    </xf>
    <xf numFmtId="0" fontId="17" fillId="2" borderId="60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7" fillId="2" borderId="61" xfId="0" applyFont="1" applyFill="1" applyBorder="1" applyAlignment="1">
      <alignment horizontal="left" vertical="center"/>
    </xf>
    <xf numFmtId="0" fontId="17" fillId="0" borderId="14" xfId="0" applyFont="1" applyBorder="1" applyAlignment="1">
      <alignment horizontal="center" vertical="center" shrinkToFit="1"/>
    </xf>
    <xf numFmtId="14" fontId="17" fillId="0" borderId="8" xfId="0" applyNumberFormat="1" applyFont="1" applyBorder="1" applyAlignment="1">
      <alignment horizontal="center" vertical="center" shrinkToFit="1"/>
    </xf>
    <xf numFmtId="14" fontId="17" fillId="0" borderId="10" xfId="0" applyNumberFormat="1" applyFont="1" applyBorder="1" applyAlignment="1">
      <alignment horizontal="center" vertical="center" shrinkToFit="1"/>
    </xf>
    <xf numFmtId="14" fontId="17" fillId="0" borderId="7" xfId="0" applyNumberFormat="1" applyFont="1" applyBorder="1" applyAlignment="1">
      <alignment horizontal="center" vertical="center" shrinkToFit="1"/>
    </xf>
    <xf numFmtId="0" fontId="17" fillId="4" borderId="9" xfId="0" applyFont="1" applyFill="1" applyBorder="1" applyAlignment="1">
      <alignment horizontal="center" vertical="center" shrinkToFit="1"/>
    </xf>
    <xf numFmtId="0" fontId="17" fillId="4" borderId="60" xfId="0" applyFont="1" applyFill="1" applyBorder="1" applyAlignment="1">
      <alignment horizontal="center" vertical="center" shrinkToFit="1"/>
    </xf>
    <xf numFmtId="38" fontId="17" fillId="4" borderId="8" xfId="1" applyFont="1" applyFill="1" applyBorder="1" applyAlignment="1">
      <alignment horizontal="right" vertical="center" shrinkToFit="1"/>
    </xf>
    <xf numFmtId="38" fontId="17" fillId="4" borderId="10" xfId="1" applyFont="1" applyFill="1" applyBorder="1" applyAlignment="1">
      <alignment horizontal="right" vertical="center" shrinkToFit="1"/>
    </xf>
    <xf numFmtId="38" fontId="17" fillId="4" borderId="7" xfId="1" applyFont="1" applyFill="1" applyBorder="1" applyAlignment="1">
      <alignment horizontal="right" vertical="center" shrinkToFit="1"/>
    </xf>
    <xf numFmtId="0" fontId="17" fillId="4" borderId="14" xfId="0" applyFont="1" applyFill="1" applyBorder="1" applyAlignment="1">
      <alignment horizontal="center" vertical="center" shrinkToFit="1"/>
    </xf>
    <xf numFmtId="0" fontId="17" fillId="0" borderId="8" xfId="0" applyFont="1" applyBorder="1" applyAlignment="1">
      <alignment horizontal="right" vertical="center" shrinkToFit="1"/>
    </xf>
    <xf numFmtId="0" fontId="17" fillId="0" borderId="10" xfId="0" applyFont="1" applyBorder="1" applyAlignment="1">
      <alignment horizontal="right" vertical="center" shrinkToFit="1"/>
    </xf>
    <xf numFmtId="0" fontId="17" fillId="0" borderId="7" xfId="0" applyFont="1" applyBorder="1" applyAlignment="1">
      <alignment horizontal="right" vertical="center" shrinkToFit="1"/>
    </xf>
    <xf numFmtId="38" fontId="17" fillId="0" borderId="8" xfId="1" applyFont="1" applyBorder="1" applyAlignment="1">
      <alignment horizontal="right" vertical="center" shrinkToFit="1"/>
    </xf>
    <xf numFmtId="38" fontId="17" fillId="0" borderId="10" xfId="1" applyFont="1" applyBorder="1" applyAlignment="1">
      <alignment horizontal="right" vertical="center" shrinkToFit="1"/>
    </xf>
    <xf numFmtId="38" fontId="17" fillId="0" borderId="7" xfId="1" applyFont="1" applyBorder="1" applyAlignment="1">
      <alignment horizontal="right" vertical="center" shrinkToFit="1"/>
    </xf>
    <xf numFmtId="0" fontId="20" fillId="0" borderId="2" xfId="0" applyFont="1" applyBorder="1" applyAlignment="1">
      <alignment horizontal="left" vertical="center" wrapText="1"/>
    </xf>
    <xf numFmtId="0" fontId="20" fillId="0" borderId="46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53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5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47" xfId="0" applyFont="1" applyBorder="1" applyAlignment="1">
      <alignment horizontal="left" vertical="center" wrapText="1"/>
    </xf>
    <xf numFmtId="0" fontId="17" fillId="0" borderId="8" xfId="0" quotePrefix="1" applyFont="1" applyBorder="1" applyAlignment="1">
      <alignment vertical="center" shrinkToFit="1"/>
    </xf>
    <xf numFmtId="0" fontId="17" fillId="0" borderId="10" xfId="0" applyFont="1" applyBorder="1" applyAlignment="1">
      <alignment vertical="center" shrinkToFit="1"/>
    </xf>
    <xf numFmtId="0" fontId="17" fillId="0" borderId="7" xfId="0" applyFont="1" applyBorder="1" applyAlignment="1">
      <alignment vertical="center" shrinkToFit="1"/>
    </xf>
    <xf numFmtId="3" fontId="17" fillId="0" borderId="8" xfId="0" applyNumberFormat="1" applyFont="1" applyBorder="1" applyAlignment="1">
      <alignment horizontal="right" vertical="center" shrinkToFit="1"/>
    </xf>
    <xf numFmtId="0" fontId="20" fillId="0" borderId="4" xfId="0" applyFont="1" applyBorder="1" applyAlignment="1">
      <alignment horizontal="left" vertical="center"/>
    </xf>
    <xf numFmtId="0" fontId="17" fillId="0" borderId="8" xfId="0" applyFont="1" applyBorder="1" applyAlignment="1">
      <alignment vertical="center" shrinkToFit="1"/>
    </xf>
    <xf numFmtId="0" fontId="20" fillId="0" borderId="8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14" fontId="17" fillId="0" borderId="8" xfId="0" applyNumberFormat="1" applyFont="1" applyBorder="1" applyAlignment="1">
      <alignment vertical="center" shrinkToFit="1"/>
    </xf>
    <xf numFmtId="14" fontId="17" fillId="0" borderId="10" xfId="0" applyNumberFormat="1" applyFont="1" applyBorder="1" applyAlignment="1">
      <alignment vertical="center" shrinkToFit="1"/>
    </xf>
    <xf numFmtId="14" fontId="17" fillId="0" borderId="7" xfId="0" applyNumberFormat="1" applyFont="1" applyBorder="1" applyAlignment="1">
      <alignment vertical="center" shrinkToFit="1"/>
    </xf>
    <xf numFmtId="0" fontId="17" fillId="2" borderId="2" xfId="0" applyFont="1" applyFill="1" applyBorder="1" applyAlignment="1">
      <alignment horizontal="center" vertical="center"/>
    </xf>
    <xf numFmtId="0" fontId="17" fillId="2" borderId="46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60" xfId="0" applyFont="1" applyFill="1" applyBorder="1" applyAlignment="1">
      <alignment horizontal="center" vertical="center"/>
    </xf>
    <xf numFmtId="0" fontId="17" fillId="2" borderId="61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 wrapText="1" indent="1"/>
    </xf>
    <xf numFmtId="0" fontId="20" fillId="0" borderId="4" xfId="0" applyFont="1" applyBorder="1" applyAlignment="1">
      <alignment horizontal="left" vertical="center" indent="1"/>
    </xf>
    <xf numFmtId="0" fontId="17" fillId="0" borderId="46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distributed" vertical="justify"/>
    </xf>
    <xf numFmtId="0" fontId="17" fillId="0" borderId="1" xfId="0" applyFont="1" applyBorder="1" applyAlignment="1">
      <alignment horizontal="distributed" vertical="center"/>
    </xf>
    <xf numFmtId="0" fontId="17" fillId="0" borderId="1" xfId="0" applyFont="1" applyBorder="1" applyAlignment="1">
      <alignment horizontal="center" vertical="justify"/>
    </xf>
    <xf numFmtId="0" fontId="20" fillId="0" borderId="4" xfId="0" applyFont="1" applyBorder="1" applyAlignment="1">
      <alignment horizontal="left" vertical="center" wrapText="1"/>
    </xf>
    <xf numFmtId="0" fontId="17" fillId="0" borderId="59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 wrapText="1"/>
    </xf>
    <xf numFmtId="0" fontId="17" fillId="0" borderId="61" xfId="0" applyFont="1" applyBorder="1" applyAlignment="1">
      <alignment horizontal="center" vertical="center" wrapText="1"/>
    </xf>
    <xf numFmtId="177" fontId="17" fillId="0" borderId="8" xfId="0" applyNumberFormat="1" applyFont="1" applyBorder="1" applyAlignment="1">
      <alignment horizontal="center" vertical="center" shrinkToFit="1"/>
    </xf>
    <xf numFmtId="177" fontId="17" fillId="0" borderId="10" xfId="0" applyNumberFormat="1" applyFont="1" applyBorder="1" applyAlignment="1">
      <alignment horizontal="center" vertical="center" shrinkToFit="1"/>
    </xf>
    <xf numFmtId="177" fontId="17" fillId="0" borderId="7" xfId="0" applyNumberFormat="1" applyFont="1" applyBorder="1" applyAlignment="1">
      <alignment horizontal="center" vertical="center" shrinkToFit="1"/>
    </xf>
    <xf numFmtId="0" fontId="19" fillId="9" borderId="0" xfId="0" applyFont="1" applyFill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horizontal="distributed" vertical="center" wrapText="1"/>
    </xf>
    <xf numFmtId="0" fontId="0" fillId="0" borderId="1" xfId="0" applyBorder="1" applyAlignment="1">
      <alignment horizontal="distributed" vertical="justify"/>
    </xf>
    <xf numFmtId="0" fontId="17" fillId="4" borderId="0" xfId="0" applyFont="1" applyFill="1" applyAlignment="1">
      <alignment horizontal="center" vertical="center"/>
    </xf>
    <xf numFmtId="0" fontId="17" fillId="2" borderId="2" xfId="0" quotePrefix="1" applyFont="1" applyFill="1" applyBorder="1" applyAlignment="1">
      <alignment horizontal="center" vertical="center" shrinkToFit="1"/>
    </xf>
    <xf numFmtId="0" fontId="17" fillId="2" borderId="46" xfId="0" quotePrefix="1" applyFont="1" applyFill="1" applyBorder="1" applyAlignment="1">
      <alignment horizontal="center" vertical="center" shrinkToFit="1"/>
    </xf>
    <xf numFmtId="0" fontId="17" fillId="2" borderId="60" xfId="0" quotePrefix="1" applyFont="1" applyFill="1" applyBorder="1" applyAlignment="1">
      <alignment horizontal="center" vertical="center" shrinkToFit="1"/>
    </xf>
    <xf numFmtId="0" fontId="17" fillId="2" borderId="3" xfId="0" quotePrefix="1" applyFont="1" applyFill="1" applyBorder="1" applyAlignment="1">
      <alignment horizontal="center" vertical="center" shrinkToFit="1"/>
    </xf>
    <xf numFmtId="0" fontId="17" fillId="2" borderId="1" xfId="0" quotePrefix="1" applyFont="1" applyFill="1" applyBorder="1" applyAlignment="1">
      <alignment horizontal="center" vertical="center" shrinkToFit="1"/>
    </xf>
    <xf numFmtId="0" fontId="17" fillId="2" borderId="61" xfId="0" quotePrefix="1" applyFont="1" applyFill="1" applyBorder="1" applyAlignment="1">
      <alignment horizontal="center" vertical="center" shrinkToFit="1"/>
    </xf>
    <xf numFmtId="0" fontId="17" fillId="2" borderId="2" xfId="0" applyFont="1" applyFill="1" applyBorder="1" applyAlignment="1">
      <alignment horizontal="center" vertical="center" shrinkToFit="1"/>
    </xf>
    <xf numFmtId="0" fontId="17" fillId="2" borderId="60" xfId="0" applyFont="1" applyFill="1" applyBorder="1" applyAlignment="1">
      <alignment horizontal="center" vertical="center" shrinkToFit="1"/>
    </xf>
    <xf numFmtId="0" fontId="17" fillId="2" borderId="58" xfId="0" applyFont="1" applyFill="1" applyBorder="1" applyAlignment="1">
      <alignment horizontal="center" vertical="center" shrinkToFit="1"/>
    </xf>
    <xf numFmtId="0" fontId="17" fillId="2" borderId="68" xfId="0" applyFont="1" applyFill="1" applyBorder="1" applyAlignment="1">
      <alignment horizontal="center" vertical="center" shrinkToFit="1"/>
    </xf>
    <xf numFmtId="0" fontId="17" fillId="2" borderId="66" xfId="0" applyFont="1" applyFill="1" applyBorder="1" applyAlignment="1">
      <alignment horizontal="center" vertical="center" shrinkToFit="1"/>
    </xf>
    <xf numFmtId="0" fontId="17" fillId="2" borderId="70" xfId="0" applyFont="1" applyFill="1" applyBorder="1" applyAlignment="1">
      <alignment horizontal="center" vertical="center" shrinkToFit="1"/>
    </xf>
    <xf numFmtId="0" fontId="17" fillId="4" borderId="65" xfId="0" applyFont="1" applyFill="1" applyBorder="1" applyAlignment="1">
      <alignment horizontal="center" vertical="center"/>
    </xf>
    <xf numFmtId="0" fontId="17" fillId="4" borderId="66" xfId="0" applyFont="1" applyFill="1" applyBorder="1" applyAlignment="1">
      <alignment horizontal="center" vertical="center"/>
    </xf>
    <xf numFmtId="0" fontId="17" fillId="4" borderId="67" xfId="0" applyFont="1" applyFill="1" applyBorder="1" applyAlignment="1">
      <alignment horizontal="center" vertical="center"/>
    </xf>
    <xf numFmtId="0" fontId="17" fillId="4" borderId="68" xfId="0" applyFont="1" applyFill="1" applyBorder="1" applyAlignment="1">
      <alignment horizontal="center" vertical="center" shrinkToFit="1"/>
    </xf>
    <xf numFmtId="0" fontId="17" fillId="4" borderId="66" xfId="0" applyFont="1" applyFill="1" applyBorder="1" applyAlignment="1">
      <alignment horizontal="center" vertical="center" shrinkToFit="1"/>
    </xf>
    <xf numFmtId="0" fontId="17" fillId="4" borderId="29" xfId="0" applyFont="1" applyFill="1" applyBorder="1" applyAlignment="1">
      <alignment horizontal="center" vertical="center" shrinkToFit="1"/>
    </xf>
    <xf numFmtId="0" fontId="17" fillId="4" borderId="28" xfId="0" applyFont="1" applyFill="1" applyBorder="1" applyAlignment="1">
      <alignment horizontal="center" vertical="center" shrinkToFit="1"/>
    </xf>
    <xf numFmtId="0" fontId="17" fillId="4" borderId="69" xfId="0" applyFont="1" applyFill="1" applyBorder="1" applyAlignment="1">
      <alignment horizontal="center" vertical="center" shrinkToFit="1"/>
    </xf>
    <xf numFmtId="3" fontId="17" fillId="0" borderId="8" xfId="0" applyNumberFormat="1" applyFont="1" applyFill="1" applyBorder="1" applyAlignment="1">
      <alignment horizontal="right" vertical="center" shrinkToFit="1"/>
    </xf>
    <xf numFmtId="0" fontId="17" fillId="0" borderId="10" xfId="0" applyFont="1" applyFill="1" applyBorder="1" applyAlignment="1">
      <alignment horizontal="right" vertical="center" shrinkToFit="1"/>
    </xf>
    <xf numFmtId="0" fontId="17" fillId="0" borderId="7" xfId="0" applyFont="1" applyFill="1" applyBorder="1" applyAlignment="1">
      <alignment horizontal="right" vertical="center" shrinkToFit="1"/>
    </xf>
    <xf numFmtId="0" fontId="17" fillId="0" borderId="8" xfId="0" applyFont="1" applyFill="1" applyBorder="1" applyAlignment="1">
      <alignment horizontal="right" vertical="center" shrinkToFit="1"/>
    </xf>
    <xf numFmtId="0" fontId="17" fillId="0" borderId="8" xfId="0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center" vertical="center" shrinkToFit="1"/>
    </xf>
    <xf numFmtId="0" fontId="0" fillId="0" borderId="8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7" borderId="8" xfId="0" applyFont="1" applyFill="1" applyBorder="1" applyAlignment="1">
      <alignment horizontal="center" vertical="center"/>
    </xf>
    <xf numFmtId="0" fontId="0" fillId="7" borderId="10" xfId="0" applyFont="1" applyFill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46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3" xfId="2" applyFont="1" applyBorder="1" applyAlignment="1">
      <alignment horizontal="center" vertical="center" shrinkToFit="1"/>
    </xf>
    <xf numFmtId="0" fontId="11" fillId="0" borderId="44" xfId="2" applyFont="1" applyBorder="1" applyAlignment="1">
      <alignment horizontal="center" vertical="center" shrinkToFit="1"/>
    </xf>
    <xf numFmtId="0" fontId="11" fillId="0" borderId="45" xfId="2" applyFont="1" applyBorder="1" applyAlignment="1">
      <alignment horizontal="center" vertical="center" shrinkToFit="1"/>
    </xf>
    <xf numFmtId="0" fontId="11" fillId="0" borderId="23" xfId="2" applyFont="1" applyBorder="1" applyAlignment="1">
      <alignment horizontal="center" vertical="center" wrapText="1"/>
    </xf>
    <xf numFmtId="0" fontId="11" fillId="0" borderId="44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 wrapText="1"/>
    </xf>
    <xf numFmtId="0" fontId="11" fillId="0" borderId="45" xfId="2" applyFont="1" applyBorder="1" applyAlignment="1">
      <alignment horizontal="center" vertical="center" wrapText="1"/>
    </xf>
    <xf numFmtId="38" fontId="11" fillId="0" borderId="23" xfId="3" applyFont="1" applyBorder="1" applyAlignment="1">
      <alignment horizontal="center" vertical="center" wrapText="1"/>
    </xf>
    <xf numFmtId="38" fontId="11" fillId="0" borderId="45" xfId="3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 wrapText="1"/>
    </xf>
    <xf numFmtId="0" fontId="11" fillId="0" borderId="10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14" fillId="0" borderId="23" xfId="2" applyFont="1" applyBorder="1" applyAlignment="1">
      <alignment horizontal="center" vertical="center" wrapText="1"/>
    </xf>
    <xf numFmtId="0" fontId="14" fillId="0" borderId="44" xfId="2" applyFont="1" applyBorder="1" applyAlignment="1">
      <alignment horizontal="center" vertical="center" wrapText="1"/>
    </xf>
    <xf numFmtId="0" fontId="14" fillId="0" borderId="45" xfId="2" applyFont="1" applyBorder="1" applyAlignment="1">
      <alignment horizontal="center" vertical="center" wrapText="1"/>
    </xf>
    <xf numFmtId="38" fontId="0" fillId="0" borderId="23" xfId="3" applyFont="1" applyBorder="1" applyAlignment="1">
      <alignment horizontal="center" vertical="center" wrapText="1"/>
    </xf>
    <xf numFmtId="38" fontId="11" fillId="0" borderId="44" xfId="3" applyFont="1" applyBorder="1" applyAlignment="1">
      <alignment horizontal="center" vertical="center" wrapText="1"/>
    </xf>
    <xf numFmtId="0" fontId="11" fillId="3" borderId="8" xfId="2" applyFont="1" applyFill="1" applyBorder="1" applyAlignment="1">
      <alignment horizontal="center" vertical="center"/>
    </xf>
    <xf numFmtId="0" fontId="11" fillId="3" borderId="10" xfId="2" applyFont="1" applyFill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47" xfId="2" applyFont="1" applyBorder="1" applyAlignment="1">
      <alignment horizontal="center" vertical="center"/>
    </xf>
    <xf numFmtId="0" fontId="11" fillId="0" borderId="46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23" xfId="2" applyFont="1" applyFill="1" applyBorder="1" applyAlignment="1">
      <alignment horizontal="center" vertical="center" wrapText="1"/>
    </xf>
    <xf numFmtId="0" fontId="11" fillId="0" borderId="45" xfId="2" applyFont="1" applyFill="1" applyBorder="1" applyAlignment="1">
      <alignment horizontal="center" vertical="center" wrapText="1"/>
    </xf>
    <xf numFmtId="0" fontId="11" fillId="0" borderId="8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0" fontId="11" fillId="0" borderId="7" xfId="2" applyFont="1" applyBorder="1" applyAlignment="1">
      <alignment horizontal="left" vertical="center"/>
    </xf>
    <xf numFmtId="0" fontId="17" fillId="0" borderId="33" xfId="2" applyFont="1" applyBorder="1" applyAlignment="1">
      <alignment horizontal="center" vertical="center"/>
    </xf>
    <xf numFmtId="0" fontId="17" fillId="0" borderId="10" xfId="2" applyFont="1" applyBorder="1" applyAlignment="1">
      <alignment horizontal="center" vertical="center"/>
    </xf>
    <xf numFmtId="0" fontId="17" fillId="0" borderId="7" xfId="2" applyFont="1" applyBorder="1" applyAlignment="1">
      <alignment horizontal="center" vertical="center"/>
    </xf>
    <xf numFmtId="0" fontId="17" fillId="0" borderId="8" xfId="2" applyFont="1" applyBorder="1" applyAlignment="1">
      <alignment horizontal="left" vertical="center" shrinkToFit="1"/>
    </xf>
    <xf numFmtId="0" fontId="17" fillId="0" borderId="10" xfId="2" applyFont="1" applyBorder="1" applyAlignment="1">
      <alignment horizontal="left" vertical="center" shrinkToFit="1"/>
    </xf>
    <xf numFmtId="0" fontId="17" fillId="0" borderId="7" xfId="2" applyFont="1" applyBorder="1" applyAlignment="1">
      <alignment horizontal="left" vertical="center" shrinkToFit="1"/>
    </xf>
    <xf numFmtId="14" fontId="17" fillId="0" borderId="8" xfId="2" applyNumberFormat="1" applyFont="1" applyBorder="1" applyAlignment="1">
      <alignment vertical="center" shrinkToFit="1"/>
    </xf>
    <xf numFmtId="14" fontId="17" fillId="0" borderId="10" xfId="2" applyNumberFormat="1" applyFont="1" applyBorder="1" applyAlignment="1">
      <alignment vertical="center" shrinkToFit="1"/>
    </xf>
    <xf numFmtId="14" fontId="17" fillId="0" borderId="7" xfId="2" applyNumberFormat="1" applyFont="1" applyBorder="1" applyAlignment="1">
      <alignment vertical="center" shrinkToFit="1"/>
    </xf>
    <xf numFmtId="0" fontId="17" fillId="0" borderId="8" xfId="2" applyFont="1" applyBorder="1" applyAlignment="1">
      <alignment horizontal="center" vertical="center" shrinkToFit="1"/>
    </xf>
    <xf numFmtId="0" fontId="17" fillId="0" borderId="10" xfId="2" applyFont="1" applyBorder="1" applyAlignment="1">
      <alignment horizontal="center" vertical="center" shrinkToFit="1"/>
    </xf>
    <xf numFmtId="0" fontId="17" fillId="0" borderId="7" xfId="2" applyFont="1" applyBorder="1" applyAlignment="1">
      <alignment horizontal="center" vertical="center" shrinkToFit="1"/>
    </xf>
    <xf numFmtId="0" fontId="17" fillId="0" borderId="8" xfId="2" applyFont="1" applyBorder="1" applyAlignment="1">
      <alignment horizontal="right" vertical="center" shrinkToFit="1"/>
    </xf>
    <xf numFmtId="0" fontId="17" fillId="0" borderId="10" xfId="2" applyFont="1" applyBorder="1" applyAlignment="1">
      <alignment horizontal="right" vertical="center" shrinkToFit="1"/>
    </xf>
    <xf numFmtId="0" fontId="17" fillId="0" borderId="7" xfId="2" applyFont="1" applyBorder="1" applyAlignment="1">
      <alignment horizontal="right" vertical="center" shrinkToFit="1"/>
    </xf>
    <xf numFmtId="0" fontId="17" fillId="0" borderId="29" xfId="2" applyFont="1" applyBorder="1" applyAlignment="1">
      <alignment horizontal="left" vertical="center" shrinkToFit="1"/>
    </xf>
    <xf numFmtId="0" fontId="17" fillId="0" borderId="69" xfId="2" applyFont="1" applyBorder="1" applyAlignment="1">
      <alignment horizontal="left" vertical="center" shrinkToFit="1"/>
    </xf>
    <xf numFmtId="0" fontId="17" fillId="0" borderId="28" xfId="2" applyFont="1" applyBorder="1" applyAlignment="1">
      <alignment horizontal="left" vertical="center" shrinkToFit="1"/>
    </xf>
    <xf numFmtId="14" fontId="17" fillId="0" borderId="29" xfId="2" applyNumberFormat="1" applyFont="1" applyBorder="1" applyAlignment="1">
      <alignment horizontal="left" vertical="center" shrinkToFit="1"/>
    </xf>
    <xf numFmtId="14" fontId="17" fillId="0" borderId="69" xfId="2" applyNumberFormat="1" applyFont="1" applyBorder="1" applyAlignment="1">
      <alignment horizontal="left" vertical="center" shrinkToFit="1"/>
    </xf>
    <xf numFmtId="14" fontId="17" fillId="0" borderId="28" xfId="2" applyNumberFormat="1" applyFont="1" applyBorder="1" applyAlignment="1">
      <alignment horizontal="left" vertical="center" shrinkToFit="1"/>
    </xf>
    <xf numFmtId="0" fontId="17" fillId="0" borderId="29" xfId="2" applyFont="1" applyBorder="1" applyAlignment="1">
      <alignment horizontal="center" vertical="center" shrinkToFit="1"/>
    </xf>
    <xf numFmtId="0" fontId="17" fillId="0" borderId="69" xfId="2" applyFont="1" applyBorder="1" applyAlignment="1">
      <alignment horizontal="center" vertical="center" shrinkToFit="1"/>
    </xf>
    <xf numFmtId="0" fontId="17" fillId="0" borderId="105" xfId="2" applyFont="1" applyBorder="1" applyAlignment="1">
      <alignment horizontal="center" vertical="center" shrinkToFit="1"/>
    </xf>
    <xf numFmtId="0" fontId="17" fillId="0" borderId="14" xfId="2" applyFont="1" applyBorder="1" applyAlignment="1">
      <alignment horizontal="center" vertical="center" shrinkToFit="1"/>
    </xf>
    <xf numFmtId="0" fontId="17" fillId="0" borderId="104" xfId="2" applyFont="1" applyBorder="1" applyAlignment="1">
      <alignment horizontal="center" vertical="center"/>
    </xf>
    <xf numFmtId="0" fontId="17" fillId="0" borderId="69" xfId="2" applyFont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14" fontId="17" fillId="0" borderId="29" xfId="2" applyNumberFormat="1" applyFont="1" applyBorder="1" applyAlignment="1">
      <alignment vertical="center" shrinkToFit="1"/>
    </xf>
    <xf numFmtId="14" fontId="17" fillId="0" borderId="69" xfId="2" applyNumberFormat="1" applyFont="1" applyBorder="1" applyAlignment="1">
      <alignment vertical="center" shrinkToFit="1"/>
    </xf>
    <xf numFmtId="14" fontId="17" fillId="0" borderId="28" xfId="2" applyNumberFormat="1" applyFont="1" applyBorder="1" applyAlignment="1">
      <alignment vertical="center" shrinkToFit="1"/>
    </xf>
    <xf numFmtId="0" fontId="17" fillId="0" borderId="28" xfId="2" applyFont="1" applyBorder="1" applyAlignment="1">
      <alignment horizontal="center" vertical="center" shrinkToFit="1"/>
    </xf>
    <xf numFmtId="0" fontId="17" fillId="0" borderId="29" xfId="2" applyFont="1" applyBorder="1" applyAlignment="1">
      <alignment horizontal="right" vertical="center" shrinkToFit="1"/>
    </xf>
    <xf numFmtId="0" fontId="17" fillId="0" borderId="69" xfId="2" applyFont="1" applyBorder="1" applyAlignment="1">
      <alignment horizontal="right" vertical="center" shrinkToFit="1"/>
    </xf>
    <xf numFmtId="0" fontId="17" fillId="0" borderId="28" xfId="2" applyFont="1" applyBorder="1" applyAlignment="1">
      <alignment horizontal="right" vertical="center" shrinkToFit="1"/>
    </xf>
    <xf numFmtId="3" fontId="17" fillId="0" borderId="29" xfId="2" applyNumberFormat="1" applyFont="1" applyBorder="1" applyAlignment="1">
      <alignment horizontal="right" vertical="center" shrinkToFit="1"/>
    </xf>
    <xf numFmtId="3" fontId="17" fillId="0" borderId="8" xfId="2" applyNumberFormat="1" applyFont="1" applyBorder="1" applyAlignment="1">
      <alignment horizontal="right" vertical="center" shrinkToFit="1"/>
    </xf>
    <xf numFmtId="14" fontId="17" fillId="0" borderId="8" xfId="2" applyNumberFormat="1" applyFont="1" applyBorder="1" applyAlignment="1">
      <alignment horizontal="left" vertical="center" shrinkToFit="1"/>
    </xf>
    <xf numFmtId="14" fontId="17" fillId="0" borderId="10" xfId="2" applyNumberFormat="1" applyFont="1" applyBorder="1" applyAlignment="1">
      <alignment horizontal="left" vertical="center" shrinkToFit="1"/>
    </xf>
    <xf numFmtId="14" fontId="17" fillId="0" borderId="7" xfId="2" applyNumberFormat="1" applyFont="1" applyBorder="1" applyAlignment="1">
      <alignment horizontal="left" vertical="center" shrinkToFit="1"/>
    </xf>
    <xf numFmtId="0" fontId="17" fillId="4" borderId="80" xfId="2" applyFont="1" applyFill="1" applyBorder="1" applyAlignment="1">
      <alignment horizontal="center" vertical="center"/>
    </xf>
    <xf numFmtId="0" fontId="17" fillId="4" borderId="46" xfId="2" applyFont="1" applyFill="1" applyBorder="1" applyAlignment="1">
      <alignment horizontal="center" vertical="center"/>
    </xf>
    <xf numFmtId="0" fontId="17" fillId="4" borderId="9" xfId="2" applyFont="1" applyFill="1" applyBorder="1" applyAlignment="1">
      <alignment horizontal="center" vertical="center"/>
    </xf>
    <xf numFmtId="0" fontId="17" fillId="4" borderId="95" xfId="2" applyFont="1" applyFill="1" applyBorder="1" applyAlignment="1">
      <alignment horizontal="center" vertical="center"/>
    </xf>
    <xf numFmtId="0" fontId="17" fillId="4" borderId="96" xfId="2" applyFont="1" applyFill="1" applyBorder="1" applyAlignment="1">
      <alignment horizontal="center" vertical="center"/>
    </xf>
    <xf numFmtId="0" fontId="17" fillId="4" borderId="97" xfId="2" applyFont="1" applyFill="1" applyBorder="1" applyAlignment="1">
      <alignment horizontal="center" vertical="center"/>
    </xf>
    <xf numFmtId="0" fontId="17" fillId="4" borderId="2" xfId="2" applyFont="1" applyFill="1" applyBorder="1" applyAlignment="1">
      <alignment horizontal="center" vertical="center" shrinkToFit="1"/>
    </xf>
    <xf numFmtId="0" fontId="17" fillId="4" borderId="46" xfId="2" applyFont="1" applyFill="1" applyBorder="1" applyAlignment="1">
      <alignment horizontal="center" vertical="center" shrinkToFit="1"/>
    </xf>
    <xf numFmtId="0" fontId="17" fillId="4" borderId="98" xfId="2" applyFont="1" applyFill="1" applyBorder="1" applyAlignment="1">
      <alignment horizontal="center" vertical="center" shrinkToFit="1"/>
    </xf>
    <xf numFmtId="0" fontId="17" fillId="4" borderId="96" xfId="2" applyFont="1" applyFill="1" applyBorder="1" applyAlignment="1">
      <alignment horizontal="center" vertical="center" shrinkToFit="1"/>
    </xf>
    <xf numFmtId="0" fontId="17" fillId="0" borderId="3" xfId="2" applyFont="1" applyBorder="1" applyAlignment="1">
      <alignment horizontal="left" vertical="center" shrinkToFit="1"/>
    </xf>
    <xf numFmtId="0" fontId="17" fillId="0" borderId="1" xfId="2" applyFont="1" applyBorder="1" applyAlignment="1">
      <alignment horizontal="left" vertical="center" shrinkToFit="1"/>
    </xf>
    <xf numFmtId="0" fontId="17" fillId="0" borderId="47" xfId="2" applyFont="1" applyBorder="1" applyAlignment="1">
      <alignment horizontal="left" vertical="center" shrinkToFit="1"/>
    </xf>
    <xf numFmtId="14" fontId="17" fillId="0" borderId="3" xfId="2" applyNumberFormat="1" applyFont="1" applyBorder="1" applyAlignment="1">
      <alignment horizontal="left" vertical="center" shrinkToFit="1"/>
    </xf>
    <xf numFmtId="14" fontId="17" fillId="0" borderId="1" xfId="2" applyNumberFormat="1" applyFont="1" applyBorder="1" applyAlignment="1">
      <alignment horizontal="left" vertical="center" shrinkToFit="1"/>
    </xf>
    <xf numFmtId="14" fontId="17" fillId="0" borderId="47" xfId="2" applyNumberFormat="1" applyFont="1" applyBorder="1" applyAlignment="1">
      <alignment horizontal="left" vertical="center" shrinkToFit="1"/>
    </xf>
    <xf numFmtId="0" fontId="17" fillId="0" borderId="3" xfId="2" applyFont="1" applyBorder="1" applyAlignment="1">
      <alignment horizontal="center" vertical="center" shrinkToFit="1"/>
    </xf>
    <xf numFmtId="0" fontId="17" fillId="0" borderId="1" xfId="2" applyFont="1" applyBorder="1" applyAlignment="1">
      <alignment horizontal="center" vertical="center" shrinkToFit="1"/>
    </xf>
    <xf numFmtId="0" fontId="17" fillId="0" borderId="61" xfId="2" applyFont="1" applyBorder="1" applyAlignment="1">
      <alignment horizontal="center" vertical="center" shrinkToFit="1"/>
    </xf>
    <xf numFmtId="0" fontId="17" fillId="0" borderId="32" xfId="2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0" fontId="17" fillId="0" borderId="47" xfId="2" applyFont="1" applyBorder="1" applyAlignment="1">
      <alignment horizontal="center" vertical="center"/>
    </xf>
    <xf numFmtId="14" fontId="17" fillId="0" borderId="3" xfId="2" applyNumberFormat="1" applyFont="1" applyBorder="1" applyAlignment="1">
      <alignment vertical="center" shrinkToFit="1"/>
    </xf>
    <xf numFmtId="14" fontId="17" fillId="0" borderId="1" xfId="2" applyNumberFormat="1" applyFont="1" applyBorder="1" applyAlignment="1">
      <alignment vertical="center" shrinkToFit="1"/>
    </xf>
    <xf numFmtId="14" fontId="17" fillId="0" borderId="47" xfId="2" applyNumberFormat="1" applyFont="1" applyBorder="1" applyAlignment="1">
      <alignment vertical="center" shrinkToFit="1"/>
    </xf>
    <xf numFmtId="0" fontId="17" fillId="0" borderId="47" xfId="2" applyFont="1" applyBorder="1" applyAlignment="1">
      <alignment horizontal="center" vertical="center" shrinkToFit="1"/>
    </xf>
    <xf numFmtId="0" fontId="17" fillId="0" borderId="3" xfId="2" applyFont="1" applyBorder="1" applyAlignment="1">
      <alignment horizontal="right" vertical="center" shrinkToFit="1"/>
    </xf>
    <xf numFmtId="0" fontId="17" fillId="0" borderId="1" xfId="2" applyFont="1" applyBorder="1" applyAlignment="1">
      <alignment horizontal="right" vertical="center" shrinkToFit="1"/>
    </xf>
    <xf numFmtId="0" fontId="17" fillId="0" borderId="47" xfId="2" applyFont="1" applyBorder="1" applyAlignment="1">
      <alignment horizontal="right" vertical="center" shrinkToFit="1"/>
    </xf>
    <xf numFmtId="3" fontId="17" fillId="0" borderId="3" xfId="2" applyNumberFormat="1" applyFont="1" applyBorder="1" applyAlignment="1">
      <alignment horizontal="right" vertical="center" shrinkToFit="1"/>
    </xf>
    <xf numFmtId="0" fontId="17" fillId="4" borderId="8" xfId="2" applyFont="1" applyFill="1" applyBorder="1" applyAlignment="1">
      <alignment horizontal="center" vertical="center" shrinkToFit="1"/>
    </xf>
    <xf numFmtId="0" fontId="17" fillId="4" borderId="7" xfId="2" applyFont="1" applyFill="1" applyBorder="1" applyAlignment="1">
      <alignment horizontal="center" vertical="center" shrinkToFit="1"/>
    </xf>
    <xf numFmtId="0" fontId="17" fillId="4" borderId="10" xfId="2" applyFont="1" applyFill="1" applyBorder="1" applyAlignment="1">
      <alignment horizontal="center" vertical="center" shrinkToFit="1"/>
    </xf>
    <xf numFmtId="0" fontId="17" fillId="4" borderId="91" xfId="2" applyFont="1" applyFill="1" applyBorder="1" applyAlignment="1">
      <alignment horizontal="center" vertical="center" shrinkToFit="1"/>
    </xf>
    <xf numFmtId="0" fontId="17" fillId="4" borderId="99" xfId="2" applyFont="1" applyFill="1" applyBorder="1" applyAlignment="1">
      <alignment horizontal="center" vertical="center" shrinkToFit="1"/>
    </xf>
    <xf numFmtId="0" fontId="17" fillId="4" borderId="100" xfId="2" applyFont="1" applyFill="1" applyBorder="1" applyAlignment="1">
      <alignment horizontal="center" vertical="center" shrinkToFit="1"/>
    </xf>
    <xf numFmtId="0" fontId="17" fillId="4" borderId="101" xfId="2" applyFont="1" applyFill="1" applyBorder="1" applyAlignment="1">
      <alignment horizontal="center" vertical="center" shrinkToFit="1"/>
    </xf>
    <xf numFmtId="38" fontId="17" fillId="4" borderId="99" xfId="3" applyFont="1" applyFill="1" applyBorder="1" applyAlignment="1">
      <alignment horizontal="right" vertical="center" shrinkToFit="1"/>
    </xf>
    <xf numFmtId="38" fontId="17" fillId="4" borderId="101" xfId="3" applyFont="1" applyFill="1" applyBorder="1" applyAlignment="1">
      <alignment horizontal="right" vertical="center" shrinkToFit="1"/>
    </xf>
    <xf numFmtId="38" fontId="17" fillId="4" borderId="100" xfId="3" applyFont="1" applyFill="1" applyBorder="1" applyAlignment="1">
      <alignment horizontal="right" vertical="center" shrinkToFit="1"/>
    </xf>
    <xf numFmtId="38" fontId="17" fillId="4" borderId="8" xfId="3" applyFont="1" applyFill="1" applyBorder="1" applyAlignment="1">
      <alignment horizontal="right" vertical="center" shrinkToFit="1"/>
    </xf>
    <xf numFmtId="38" fontId="17" fillId="4" borderId="10" xfId="3" applyFont="1" applyFill="1" applyBorder="1" applyAlignment="1">
      <alignment horizontal="right" vertical="center" shrinkToFit="1"/>
    </xf>
    <xf numFmtId="38" fontId="17" fillId="4" borderId="7" xfId="3" applyFont="1" applyFill="1" applyBorder="1" applyAlignment="1">
      <alignment horizontal="right" vertical="center" shrinkToFit="1"/>
    </xf>
    <xf numFmtId="0" fontId="17" fillId="4" borderId="9" xfId="2" applyFont="1" applyFill="1" applyBorder="1" applyAlignment="1">
      <alignment horizontal="center" vertical="center" shrinkToFit="1"/>
    </xf>
    <xf numFmtId="0" fontId="17" fillId="4" borderId="102" xfId="2" applyFont="1" applyFill="1" applyBorder="1" applyAlignment="1">
      <alignment horizontal="center" vertical="center" shrinkToFit="1"/>
    </xf>
    <xf numFmtId="0" fontId="17" fillId="0" borderId="91" xfId="2" applyFont="1" applyBorder="1" applyAlignment="1">
      <alignment horizontal="center" vertical="center" shrinkToFit="1"/>
    </xf>
    <xf numFmtId="0" fontId="17" fillId="0" borderId="31" xfId="2" applyFont="1" applyBorder="1" applyAlignment="1">
      <alignment horizontal="center" vertical="center" shrinkToFit="1"/>
    </xf>
    <xf numFmtId="178" fontId="17" fillId="0" borderId="8" xfId="2" applyNumberFormat="1" applyFont="1" applyBorder="1" applyAlignment="1">
      <alignment horizontal="left" vertical="center" shrinkToFit="1"/>
    </xf>
    <xf numFmtId="178" fontId="17" fillId="0" borderId="10" xfId="2" applyNumberFormat="1" applyFont="1" applyBorder="1" applyAlignment="1">
      <alignment horizontal="left" vertical="center" shrinkToFit="1"/>
    </xf>
    <xf numFmtId="178" fontId="17" fillId="0" borderId="7" xfId="2" applyNumberFormat="1" applyFont="1" applyBorder="1" applyAlignment="1">
      <alignment horizontal="left" vertical="center" shrinkToFit="1"/>
    </xf>
    <xf numFmtId="3" fontId="17" fillId="0" borderId="88" xfId="2" applyNumberFormat="1" applyFont="1" applyBorder="1" applyAlignment="1">
      <alignment horizontal="right" vertical="center" shrinkToFit="1"/>
    </xf>
    <xf numFmtId="0" fontId="17" fillId="0" borderId="86" xfId="2" applyFont="1" applyBorder="1" applyAlignment="1">
      <alignment horizontal="right" vertical="center" shrinkToFit="1"/>
    </xf>
    <xf numFmtId="0" fontId="17" fillId="0" borderId="87" xfId="2" applyFont="1" applyBorder="1" applyAlignment="1">
      <alignment horizontal="right" vertical="center" shrinkToFit="1"/>
    </xf>
    <xf numFmtId="0" fontId="17" fillId="0" borderId="88" xfId="2" applyFont="1" applyBorder="1" applyAlignment="1">
      <alignment horizontal="center" vertical="center" shrinkToFit="1"/>
    </xf>
    <xf numFmtId="0" fontId="17" fillId="0" borderId="86" xfId="2" applyFont="1" applyBorder="1" applyAlignment="1">
      <alignment horizontal="center" vertical="center" shrinkToFit="1"/>
    </xf>
    <xf numFmtId="0" fontId="17" fillId="0" borderId="85" xfId="2" applyFont="1" applyBorder="1" applyAlignment="1">
      <alignment horizontal="center" vertical="center"/>
    </xf>
    <xf numFmtId="0" fontId="17" fillId="0" borderId="86" xfId="2" applyFont="1" applyBorder="1" applyAlignment="1">
      <alignment horizontal="center" vertical="center"/>
    </xf>
    <xf numFmtId="0" fontId="17" fillId="0" borderId="87" xfId="2" applyFont="1" applyBorder="1" applyAlignment="1">
      <alignment horizontal="center" vertical="center"/>
    </xf>
    <xf numFmtId="0" fontId="17" fillId="0" borderId="88" xfId="2" applyFont="1" applyBorder="1" applyAlignment="1">
      <alignment horizontal="left" vertical="center" shrinkToFit="1"/>
    </xf>
    <xf numFmtId="0" fontId="17" fillId="0" borderId="86" xfId="2" applyFont="1" applyBorder="1" applyAlignment="1">
      <alignment horizontal="left" vertical="center" shrinkToFit="1"/>
    </xf>
    <xf numFmtId="0" fontId="17" fillId="0" borderId="87" xfId="2" applyFont="1" applyBorder="1" applyAlignment="1">
      <alignment horizontal="left" vertical="center" shrinkToFit="1"/>
    </xf>
    <xf numFmtId="178" fontId="17" fillId="0" borderId="88" xfId="2" applyNumberFormat="1" applyFont="1" applyBorder="1" applyAlignment="1">
      <alignment horizontal="left" vertical="center" shrinkToFit="1"/>
    </xf>
    <xf numFmtId="178" fontId="17" fillId="0" borderId="86" xfId="2" applyNumberFormat="1" applyFont="1" applyBorder="1" applyAlignment="1">
      <alignment horizontal="left" vertical="center" shrinkToFit="1"/>
    </xf>
    <xf numFmtId="178" fontId="17" fillId="0" borderId="87" xfId="2" applyNumberFormat="1" applyFont="1" applyBorder="1" applyAlignment="1">
      <alignment horizontal="left" vertical="center" shrinkToFit="1"/>
    </xf>
    <xf numFmtId="0" fontId="17" fillId="0" borderId="89" xfId="2" applyFont="1" applyBorder="1" applyAlignment="1">
      <alignment horizontal="center" vertical="center" shrinkToFit="1"/>
    </xf>
    <xf numFmtId="0" fontId="17" fillId="11" borderId="2" xfId="2" applyFont="1" applyFill="1" applyBorder="1" applyAlignment="1">
      <alignment horizontal="center" vertical="center" shrinkToFit="1"/>
    </xf>
    <xf numFmtId="0" fontId="17" fillId="11" borderId="46" xfId="2" applyFont="1" applyFill="1" applyBorder="1" applyAlignment="1">
      <alignment horizontal="center" vertical="center" shrinkToFit="1"/>
    </xf>
    <xf numFmtId="0" fontId="17" fillId="11" borderId="60" xfId="2" applyFont="1" applyFill="1" applyBorder="1" applyAlignment="1">
      <alignment horizontal="center" vertical="center" shrinkToFit="1"/>
    </xf>
    <xf numFmtId="0" fontId="11" fillId="0" borderId="82" xfId="2" applyBorder="1" applyAlignment="1">
      <alignment horizontal="center" vertical="center"/>
    </xf>
    <xf numFmtId="0" fontId="11" fillId="0" borderId="90" xfId="2" applyBorder="1" applyAlignment="1">
      <alignment horizontal="center" vertical="center"/>
    </xf>
    <xf numFmtId="0" fontId="11" fillId="0" borderId="92" xfId="2" applyBorder="1" applyAlignment="1">
      <alignment horizontal="center" vertical="center"/>
    </xf>
    <xf numFmtId="0" fontId="11" fillId="0" borderId="83" xfId="2" applyBorder="1" applyAlignment="1">
      <alignment horizontal="left" vertical="top"/>
    </xf>
    <xf numFmtId="0" fontId="11" fillId="0" borderId="44" xfId="2" applyBorder="1" applyAlignment="1">
      <alignment horizontal="left" vertical="top"/>
    </xf>
    <xf numFmtId="0" fontId="11" fillId="0" borderId="93" xfId="2" applyBorder="1" applyAlignment="1">
      <alignment horizontal="left" vertical="top"/>
    </xf>
    <xf numFmtId="0" fontId="11" fillId="0" borderId="84" xfId="2" applyBorder="1" applyAlignment="1">
      <alignment horizontal="left" vertical="top"/>
    </xf>
    <xf numFmtId="0" fontId="11" fillId="0" borderId="41" xfId="2" applyBorder="1" applyAlignment="1">
      <alignment horizontal="left" vertical="top"/>
    </xf>
    <xf numFmtId="0" fontId="11" fillId="0" borderId="94" xfId="2" applyBorder="1" applyAlignment="1">
      <alignment horizontal="left" vertical="top"/>
    </xf>
    <xf numFmtId="0" fontId="17" fillId="0" borderId="87" xfId="2" applyFont="1" applyBorder="1" applyAlignment="1">
      <alignment horizontal="center" vertical="center" shrinkToFit="1"/>
    </xf>
    <xf numFmtId="0" fontId="17" fillId="0" borderId="88" xfId="2" applyFont="1" applyBorder="1" applyAlignment="1">
      <alignment horizontal="right" vertical="center" shrinkToFit="1"/>
    </xf>
    <xf numFmtId="0" fontId="17" fillId="11" borderId="80" xfId="2" applyFont="1" applyFill="1" applyBorder="1" applyAlignment="1">
      <alignment horizontal="center" vertical="center"/>
    </xf>
    <xf numFmtId="0" fontId="17" fillId="11" borderId="46" xfId="2" applyFont="1" applyFill="1" applyBorder="1" applyAlignment="1">
      <alignment horizontal="center" vertical="center"/>
    </xf>
    <xf numFmtId="0" fontId="17" fillId="11" borderId="9" xfId="2" applyFont="1" applyFill="1" applyBorder="1" applyAlignment="1">
      <alignment horizontal="center" vertical="center"/>
    </xf>
    <xf numFmtId="0" fontId="17" fillId="11" borderId="81" xfId="2" applyFont="1" applyFill="1" applyBorder="1" applyAlignment="1">
      <alignment horizontal="center" vertical="center"/>
    </xf>
    <xf numFmtId="0" fontId="17" fillId="11" borderId="0" xfId="2" applyFont="1" applyFill="1" applyBorder="1" applyAlignment="1">
      <alignment horizontal="center" vertical="center"/>
    </xf>
    <xf numFmtId="0" fontId="17" fillId="11" borderId="52" xfId="2" applyFont="1" applyFill="1" applyBorder="1" applyAlignment="1">
      <alignment horizontal="center" vertical="center"/>
    </xf>
    <xf numFmtId="0" fontId="17" fillId="11" borderId="53" xfId="2" applyFont="1" applyFill="1" applyBorder="1" applyAlignment="1">
      <alignment horizontal="center" vertical="center" shrinkToFit="1"/>
    </xf>
    <xf numFmtId="0" fontId="17" fillId="11" borderId="0" xfId="2" applyFont="1" applyFill="1" applyBorder="1" applyAlignment="1">
      <alignment horizontal="center" vertical="center" shrinkToFit="1"/>
    </xf>
    <xf numFmtId="0" fontId="17" fillId="11" borderId="8" xfId="2" applyFont="1" applyFill="1" applyBorder="1" applyAlignment="1">
      <alignment horizontal="center" vertical="center" shrinkToFit="1"/>
    </xf>
    <xf numFmtId="0" fontId="17" fillId="11" borderId="7" xfId="2" applyFont="1" applyFill="1" applyBorder="1" applyAlignment="1">
      <alignment horizontal="center" vertical="center" shrinkToFit="1"/>
    </xf>
    <xf numFmtId="0" fontId="17" fillId="11" borderId="10" xfId="2" applyFont="1" applyFill="1" applyBorder="1" applyAlignment="1">
      <alignment horizontal="center" vertical="center" shrinkToFit="1"/>
    </xf>
    <xf numFmtId="0" fontId="17" fillId="11" borderId="14" xfId="2" applyFont="1" applyFill="1" applyBorder="1" applyAlignment="1">
      <alignment horizontal="center" vertical="center" shrinkToFit="1"/>
    </xf>
    <xf numFmtId="0" fontId="17" fillId="11" borderId="9" xfId="2" applyFont="1" applyFill="1" applyBorder="1" applyAlignment="1">
      <alignment horizontal="center" vertical="center" shrinkToFit="1"/>
    </xf>
    <xf numFmtId="38" fontId="17" fillId="11" borderId="2" xfId="3" applyFont="1" applyFill="1" applyBorder="1" applyAlignment="1">
      <alignment horizontal="right" vertical="center" shrinkToFit="1"/>
    </xf>
    <xf numFmtId="38" fontId="17" fillId="11" borderId="46" xfId="3" applyFont="1" applyFill="1" applyBorder="1" applyAlignment="1">
      <alignment horizontal="right" vertical="center" shrinkToFit="1"/>
    </xf>
    <xf numFmtId="38" fontId="17" fillId="11" borderId="9" xfId="3" applyFont="1" applyFill="1" applyBorder="1" applyAlignment="1">
      <alignment horizontal="right" vertical="center" shrinkToFit="1"/>
    </xf>
    <xf numFmtId="38" fontId="17" fillId="11" borderId="8" xfId="3" applyFont="1" applyFill="1" applyBorder="1" applyAlignment="1">
      <alignment horizontal="right" vertical="center" shrinkToFit="1"/>
    </xf>
    <xf numFmtId="38" fontId="17" fillId="11" borderId="10" xfId="3" applyFont="1" applyFill="1" applyBorder="1" applyAlignment="1">
      <alignment horizontal="right" vertical="center" shrinkToFit="1"/>
    </xf>
    <xf numFmtId="38" fontId="17" fillId="11" borderId="7" xfId="3" applyFont="1" applyFill="1" applyBorder="1" applyAlignment="1">
      <alignment horizontal="right" vertical="center" shrinkToFit="1"/>
    </xf>
    <xf numFmtId="38" fontId="17" fillId="10" borderId="8" xfId="3" applyFont="1" applyFill="1" applyBorder="1" applyAlignment="1">
      <alignment horizontal="right" vertical="center" shrinkToFit="1"/>
    </xf>
    <xf numFmtId="38" fontId="17" fillId="10" borderId="10" xfId="3" applyFont="1" applyFill="1" applyBorder="1" applyAlignment="1">
      <alignment horizontal="right" vertical="center" shrinkToFit="1"/>
    </xf>
    <xf numFmtId="38" fontId="17" fillId="10" borderId="7" xfId="3" applyFont="1" applyFill="1" applyBorder="1" applyAlignment="1">
      <alignment horizontal="right" vertical="center" shrinkToFit="1"/>
    </xf>
    <xf numFmtId="0" fontId="17" fillId="10" borderId="8" xfId="2" applyFont="1" applyFill="1" applyBorder="1" applyAlignment="1">
      <alignment horizontal="center" vertical="center" shrinkToFit="1"/>
    </xf>
    <xf numFmtId="0" fontId="17" fillId="10" borderId="10" xfId="2" applyFont="1" applyFill="1" applyBorder="1" applyAlignment="1">
      <alignment horizontal="center" vertical="center" shrinkToFit="1"/>
    </xf>
    <xf numFmtId="0" fontId="17" fillId="10" borderId="33" xfId="2" applyFont="1" applyFill="1" applyBorder="1" applyAlignment="1">
      <alignment horizontal="center" vertical="center"/>
    </xf>
    <xf numFmtId="0" fontId="17" fillId="10" borderId="10" xfId="2" applyFont="1" applyFill="1" applyBorder="1" applyAlignment="1">
      <alignment horizontal="center" vertical="center"/>
    </xf>
    <xf numFmtId="0" fontId="17" fillId="10" borderId="7" xfId="2" applyFont="1" applyFill="1" applyBorder="1" applyAlignment="1">
      <alignment horizontal="center" vertical="center"/>
    </xf>
    <xf numFmtId="0" fontId="17" fillId="10" borderId="8" xfId="2" applyFont="1" applyFill="1" applyBorder="1" applyAlignment="1">
      <alignment vertical="center" shrinkToFit="1"/>
    </xf>
    <xf numFmtId="0" fontId="17" fillId="10" borderId="10" xfId="2" applyFont="1" applyFill="1" applyBorder="1" applyAlignment="1">
      <alignment vertical="center" shrinkToFit="1"/>
    </xf>
    <xf numFmtId="0" fontId="17" fillId="10" borderId="7" xfId="2" applyFont="1" applyFill="1" applyBorder="1" applyAlignment="1">
      <alignment vertical="center" shrinkToFit="1"/>
    </xf>
    <xf numFmtId="14" fontId="17" fillId="10" borderId="8" xfId="2" applyNumberFormat="1" applyFont="1" applyFill="1" applyBorder="1" applyAlignment="1">
      <alignment horizontal="center" vertical="center" shrinkToFit="1"/>
    </xf>
    <xf numFmtId="14" fontId="17" fillId="10" borderId="10" xfId="2" applyNumberFormat="1" applyFont="1" applyFill="1" applyBorder="1" applyAlignment="1">
      <alignment horizontal="center" vertical="center" shrinkToFit="1"/>
    </xf>
    <xf numFmtId="14" fontId="17" fillId="10" borderId="7" xfId="2" applyNumberFormat="1" applyFont="1" applyFill="1" applyBorder="1" applyAlignment="1">
      <alignment horizontal="center" vertical="center" shrinkToFit="1"/>
    </xf>
    <xf numFmtId="0" fontId="17" fillId="10" borderId="14" xfId="2" applyFont="1" applyFill="1" applyBorder="1" applyAlignment="1">
      <alignment horizontal="center" vertical="center" shrinkToFit="1"/>
    </xf>
    <xf numFmtId="0" fontId="17" fillId="10" borderId="8" xfId="2" applyFont="1" applyFill="1" applyBorder="1" applyAlignment="1">
      <alignment horizontal="left" vertical="center" shrinkToFit="1"/>
    </xf>
    <xf numFmtId="0" fontId="17" fillId="10" borderId="10" xfId="2" applyFont="1" applyFill="1" applyBorder="1" applyAlignment="1">
      <alignment horizontal="left" vertical="center" shrinkToFit="1"/>
    </xf>
    <xf numFmtId="0" fontId="17" fillId="10" borderId="7" xfId="2" applyFont="1" applyFill="1" applyBorder="1" applyAlignment="1">
      <alignment horizontal="left" vertical="center" shrinkToFit="1"/>
    </xf>
    <xf numFmtId="0" fontId="17" fillId="10" borderId="7" xfId="2" applyFont="1" applyFill="1" applyBorder="1" applyAlignment="1">
      <alignment horizontal="center" vertical="center" shrinkToFit="1"/>
    </xf>
    <xf numFmtId="0" fontId="17" fillId="10" borderId="8" xfId="2" applyFont="1" applyFill="1" applyBorder="1" applyAlignment="1">
      <alignment horizontal="right" vertical="center" shrinkToFit="1"/>
    </xf>
    <xf numFmtId="0" fontId="17" fillId="10" borderId="10" xfId="2" applyFont="1" applyFill="1" applyBorder="1" applyAlignment="1">
      <alignment horizontal="right" vertical="center" shrinkToFit="1"/>
    </xf>
    <xf numFmtId="0" fontId="17" fillId="10" borderId="7" xfId="2" applyFont="1" applyFill="1" applyBorder="1" applyAlignment="1">
      <alignment horizontal="right" vertical="center" shrinkToFit="1"/>
    </xf>
    <xf numFmtId="14" fontId="17" fillId="10" borderId="8" xfId="2" applyNumberFormat="1" applyFont="1" applyFill="1" applyBorder="1" applyAlignment="1">
      <alignment vertical="center" shrinkToFit="1"/>
    </xf>
    <xf numFmtId="14" fontId="17" fillId="10" borderId="10" xfId="2" applyNumberFormat="1" applyFont="1" applyFill="1" applyBorder="1" applyAlignment="1">
      <alignment vertical="center" shrinkToFit="1"/>
    </xf>
    <xf numFmtId="14" fontId="17" fillId="10" borderId="7" xfId="2" applyNumberFormat="1" applyFont="1" applyFill="1" applyBorder="1" applyAlignment="1">
      <alignment vertical="center" shrinkToFit="1"/>
    </xf>
    <xf numFmtId="3" fontId="17" fillId="10" borderId="8" xfId="2" applyNumberFormat="1" applyFont="1" applyFill="1" applyBorder="1" applyAlignment="1">
      <alignment horizontal="right" vertical="center" shrinkToFit="1"/>
    </xf>
    <xf numFmtId="14" fontId="17" fillId="10" borderId="8" xfId="2" applyNumberFormat="1" applyFont="1" applyFill="1" applyBorder="1" applyAlignment="1">
      <alignment horizontal="left" vertical="center" shrinkToFit="1"/>
    </xf>
    <xf numFmtId="14" fontId="17" fillId="10" borderId="10" xfId="2" applyNumberFormat="1" applyFont="1" applyFill="1" applyBorder="1" applyAlignment="1">
      <alignment horizontal="left" vertical="center" shrinkToFit="1"/>
    </xf>
    <xf numFmtId="14" fontId="17" fillId="10" borderId="7" xfId="2" applyNumberFormat="1" applyFont="1" applyFill="1" applyBorder="1" applyAlignment="1">
      <alignment horizontal="left" vertical="center" shrinkToFit="1"/>
    </xf>
    <xf numFmtId="0" fontId="11" fillId="10" borderId="78" xfId="2" quotePrefix="1" applyFill="1" applyBorder="1" applyAlignment="1">
      <alignment horizontal="center" vertical="center"/>
    </xf>
    <xf numFmtId="0" fontId="11" fillId="10" borderId="13" xfId="2" quotePrefix="1" applyFill="1" applyBorder="1" applyAlignment="1">
      <alignment horizontal="center" vertical="center"/>
    </xf>
    <xf numFmtId="0" fontId="11" fillId="10" borderId="23" xfId="2" applyFill="1" applyBorder="1" applyAlignment="1">
      <alignment horizontal="left" vertical="top" wrapText="1"/>
    </xf>
    <xf numFmtId="0" fontId="11" fillId="10" borderId="44" xfId="2" applyFill="1" applyBorder="1" applyAlignment="1">
      <alignment horizontal="left" vertical="top" wrapText="1"/>
    </xf>
    <xf numFmtId="0" fontId="11" fillId="10" borderId="79" xfId="2" applyFill="1" applyBorder="1" applyAlignment="1">
      <alignment horizontal="left" vertical="top"/>
    </xf>
    <xf numFmtId="0" fontId="11" fillId="10" borderId="41" xfId="2" applyFill="1" applyBorder="1" applyAlignment="1">
      <alignment horizontal="left" vertical="top"/>
    </xf>
    <xf numFmtId="0" fontId="17" fillId="11" borderId="32" xfId="2" applyFont="1" applyFill="1" applyBorder="1" applyAlignment="1">
      <alignment horizontal="center" vertical="center"/>
    </xf>
    <xf numFmtId="0" fontId="17" fillId="11" borderId="1" xfId="2" applyFont="1" applyFill="1" applyBorder="1" applyAlignment="1">
      <alignment horizontal="center" vertical="center"/>
    </xf>
    <xf numFmtId="0" fontId="17" fillId="11" borderId="47" xfId="2" applyFont="1" applyFill="1" applyBorder="1" applyAlignment="1">
      <alignment horizontal="center" vertical="center"/>
    </xf>
    <xf numFmtId="0" fontId="17" fillId="11" borderId="3" xfId="2" applyFont="1" applyFill="1" applyBorder="1" applyAlignment="1">
      <alignment horizontal="center" vertical="center" shrinkToFit="1"/>
    </xf>
    <xf numFmtId="0" fontId="17" fillId="11" borderId="1" xfId="2" applyFont="1" applyFill="1" applyBorder="1" applyAlignment="1">
      <alignment horizontal="center" vertical="center" shrinkToFit="1"/>
    </xf>
    <xf numFmtId="0" fontId="17" fillId="10" borderId="8" xfId="2" quotePrefix="1" applyFont="1" applyFill="1" applyBorder="1" applyAlignment="1">
      <alignment vertical="center" shrinkToFit="1"/>
    </xf>
    <xf numFmtId="0" fontId="17" fillId="0" borderId="75" xfId="2" applyFont="1" applyBorder="1" applyAlignment="1">
      <alignment horizontal="center" vertical="center" wrapText="1"/>
    </xf>
    <xf numFmtId="0" fontId="17" fillId="0" borderId="55" xfId="2" applyFont="1" applyBorder="1" applyAlignment="1">
      <alignment horizontal="center" vertical="center" wrapText="1"/>
    </xf>
    <xf numFmtId="0" fontId="17" fillId="0" borderId="56" xfId="2" applyFont="1" applyBorder="1" applyAlignment="1">
      <alignment horizontal="center" vertical="center" wrapText="1"/>
    </xf>
    <xf numFmtId="0" fontId="17" fillId="0" borderId="3" xfId="2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 wrapText="1"/>
    </xf>
    <xf numFmtId="0" fontId="17" fillId="0" borderId="61" xfId="2" applyFont="1" applyBorder="1" applyAlignment="1">
      <alignment horizontal="center" vertical="center" wrapText="1"/>
    </xf>
    <xf numFmtId="0" fontId="11" fillId="10" borderId="78" xfId="2" applyFill="1" applyBorder="1" applyAlignment="1">
      <alignment horizontal="center" vertical="center"/>
    </xf>
    <xf numFmtId="0" fontId="11" fillId="10" borderId="13" xfId="2" applyFill="1" applyBorder="1" applyAlignment="1">
      <alignment horizontal="center" vertical="center"/>
    </xf>
    <xf numFmtId="0" fontId="11" fillId="10" borderId="24" xfId="2" applyFill="1" applyBorder="1" applyAlignment="1">
      <alignment horizontal="center" vertical="center"/>
    </xf>
    <xf numFmtId="0" fontId="11" fillId="10" borderId="23" xfId="2" applyFill="1" applyBorder="1" applyAlignment="1">
      <alignment horizontal="left" vertical="top"/>
    </xf>
    <xf numFmtId="0" fontId="11" fillId="10" borderId="44" xfId="2" applyFill="1" applyBorder="1" applyAlignment="1">
      <alignment horizontal="left" vertical="top"/>
    </xf>
    <xf numFmtId="0" fontId="11" fillId="10" borderId="45" xfId="2" applyFill="1" applyBorder="1" applyAlignment="1">
      <alignment horizontal="left" vertical="top"/>
    </xf>
    <xf numFmtId="0" fontId="11" fillId="10" borderId="18" xfId="2" applyFill="1" applyBorder="1" applyAlignment="1">
      <alignment horizontal="left" vertical="top"/>
    </xf>
    <xf numFmtId="0" fontId="17" fillId="0" borderId="75" xfId="2" applyFont="1" applyBorder="1" applyAlignment="1">
      <alignment horizontal="center" vertical="center"/>
    </xf>
    <xf numFmtId="0" fontId="17" fillId="0" borderId="76" xfId="2" applyFont="1" applyBorder="1" applyAlignment="1">
      <alignment horizontal="center" vertical="center"/>
    </xf>
    <xf numFmtId="0" fontId="17" fillId="0" borderId="3" xfId="2" applyFont="1" applyBorder="1" applyAlignment="1">
      <alignment horizontal="center" vertical="center"/>
    </xf>
    <xf numFmtId="0" fontId="17" fillId="0" borderId="55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7" fillId="0" borderId="77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30" xfId="2" applyFont="1" applyBorder="1" applyAlignment="1">
      <alignment horizontal="center" vertical="center"/>
    </xf>
    <xf numFmtId="0" fontId="17" fillId="0" borderId="4" xfId="2" applyFont="1" applyBorder="1" applyAlignment="1">
      <alignment horizontal="center" vertical="center"/>
    </xf>
    <xf numFmtId="0" fontId="17" fillId="8" borderId="72" xfId="2" applyFont="1" applyFill="1" applyBorder="1" applyAlignment="1">
      <alignment horizontal="center" vertical="center"/>
    </xf>
    <xf numFmtId="0" fontId="17" fillId="8" borderId="73" xfId="2" applyFont="1" applyFill="1" applyBorder="1" applyAlignment="1">
      <alignment horizontal="center" vertical="center"/>
    </xf>
    <xf numFmtId="0" fontId="17" fillId="8" borderId="74" xfId="2" applyFont="1" applyFill="1" applyBorder="1" applyAlignment="1">
      <alignment horizontal="center" vertical="center"/>
    </xf>
    <xf numFmtId="0" fontId="11" fillId="0" borderId="11" xfId="2" applyBorder="1" applyAlignment="1">
      <alignment horizontal="center" vertical="center" wrapText="1" shrinkToFit="1"/>
    </xf>
    <xf numFmtId="0" fontId="11" fillId="0" borderId="24" xfId="2" applyBorder="1" applyAlignment="1">
      <alignment horizontal="center" vertical="center" shrinkToFit="1"/>
    </xf>
    <xf numFmtId="0" fontId="11" fillId="0" borderId="37" xfId="2" applyBorder="1" applyAlignment="1">
      <alignment horizontal="center" vertical="center"/>
    </xf>
    <xf numFmtId="0" fontId="11" fillId="0" borderId="45" xfId="2" applyBorder="1" applyAlignment="1">
      <alignment horizontal="center" vertical="center"/>
    </xf>
    <xf numFmtId="0" fontId="11" fillId="0" borderId="75" xfId="2" applyBorder="1" applyAlignment="1">
      <alignment horizontal="center" vertical="center"/>
    </xf>
    <xf numFmtId="0" fontId="11" fillId="0" borderId="3" xfId="2" applyBorder="1" applyAlignment="1">
      <alignment horizontal="center" vertical="center"/>
    </xf>
    <xf numFmtId="0" fontId="17" fillId="0" borderId="76" xfId="2" applyFont="1" applyBorder="1" applyAlignment="1">
      <alignment horizontal="center" vertical="center" wrapText="1"/>
    </xf>
    <xf numFmtId="0" fontId="17" fillId="0" borderId="47" xfId="2" applyFont="1" applyBorder="1" applyAlignment="1">
      <alignment horizontal="center" vertical="center" wrapText="1"/>
    </xf>
  </cellXfs>
  <cellStyles count="5">
    <cellStyle name="桁区切り" xfId="1" builtinId="6"/>
    <cellStyle name="桁区切り 2" xfId="3"/>
    <cellStyle name="標準" xfId="0" builtinId="0"/>
    <cellStyle name="標準 2" xfId="2"/>
    <cellStyle name="標準 5" xfId="4"/>
  </cellStyles>
  <dxfs count="0"/>
  <tableStyles count="0" defaultTableStyle="TableStyleMedium2" defaultPivotStyle="PivotStyleLight16"/>
  <colors>
    <mruColors>
      <color rgb="FF53D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29</xdr:row>
      <xdr:rowOff>457200</xdr:rowOff>
    </xdr:from>
    <xdr:to>
      <xdr:col>1</xdr:col>
      <xdr:colOff>676275</xdr:colOff>
      <xdr:row>29</xdr:row>
      <xdr:rowOff>458947</xdr:rowOff>
    </xdr:to>
    <xdr:cxnSp macro="">
      <xdr:nvCxnSpPr>
        <xdr:cNvPr id="2" name="直線コネクタ 1"/>
        <xdr:cNvCxnSpPr/>
      </xdr:nvCxnSpPr>
      <xdr:spPr>
        <a:xfrm flipV="1">
          <a:off x="1047750" y="4581525"/>
          <a:ext cx="361950" cy="1747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1517026</xdr:colOff>
      <xdr:row>29</xdr:row>
      <xdr:rowOff>493645</xdr:rowOff>
    </xdr:from>
    <xdr:to>
      <xdr:col>2</xdr:col>
      <xdr:colOff>114300</xdr:colOff>
      <xdr:row>29</xdr:row>
      <xdr:rowOff>495300</xdr:rowOff>
    </xdr:to>
    <xdr:cxnSp macro="">
      <xdr:nvCxnSpPr>
        <xdr:cNvPr id="3" name="直線コネクタ 2"/>
        <xdr:cNvCxnSpPr>
          <a:stCxn id="12" idx="3"/>
          <a:endCxn id="14" idx="1"/>
        </xdr:cNvCxnSpPr>
      </xdr:nvCxnSpPr>
      <xdr:spPr>
        <a:xfrm flipV="1">
          <a:off x="2250451" y="4617970"/>
          <a:ext cx="168899" cy="1655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288300</xdr:colOff>
      <xdr:row>29</xdr:row>
      <xdr:rowOff>458947</xdr:rowOff>
    </xdr:from>
    <xdr:to>
      <xdr:col>1</xdr:col>
      <xdr:colOff>600076</xdr:colOff>
      <xdr:row>30</xdr:row>
      <xdr:rowOff>465070</xdr:rowOff>
    </xdr:to>
    <xdr:cxnSp macro="">
      <xdr:nvCxnSpPr>
        <xdr:cNvPr id="4" name="カギ線コネクタ 3"/>
        <xdr:cNvCxnSpPr>
          <a:stCxn id="11" idx="3"/>
        </xdr:cNvCxnSpPr>
      </xdr:nvCxnSpPr>
      <xdr:spPr>
        <a:xfrm>
          <a:off x="1021725" y="4583272"/>
          <a:ext cx="311776" cy="577623"/>
        </a:xfrm>
        <a:prstGeom prst="bentConnector3">
          <a:avLst>
            <a:gd name="adj1" fmla="val 50000"/>
          </a:avLst>
        </a:prstGeom>
        <a:ln w="25400"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438153</xdr:colOff>
      <xdr:row>30</xdr:row>
      <xdr:rowOff>409577</xdr:rowOff>
    </xdr:from>
    <xdr:to>
      <xdr:col>1</xdr:col>
      <xdr:colOff>819152</xdr:colOff>
      <xdr:row>31</xdr:row>
      <xdr:rowOff>446020</xdr:rowOff>
    </xdr:to>
    <xdr:cxnSp macro="">
      <xdr:nvCxnSpPr>
        <xdr:cNvPr id="5" name="カギ線コネクタ 4"/>
        <xdr:cNvCxnSpPr/>
      </xdr:nvCxnSpPr>
      <xdr:spPr>
        <a:xfrm rot="16200000" flipH="1">
          <a:off x="1058106" y="5218874"/>
          <a:ext cx="607943" cy="380999"/>
        </a:xfrm>
        <a:prstGeom prst="bentConnector3">
          <a:avLst>
            <a:gd name="adj1" fmla="val 100136"/>
          </a:avLst>
        </a:prstGeom>
        <a:ln w="25400"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1536076</xdr:colOff>
      <xdr:row>30</xdr:row>
      <xdr:rowOff>474595</xdr:rowOff>
    </xdr:from>
    <xdr:to>
      <xdr:col>2</xdr:col>
      <xdr:colOff>114300</xdr:colOff>
      <xdr:row>30</xdr:row>
      <xdr:rowOff>474595</xdr:rowOff>
    </xdr:to>
    <xdr:cxnSp macro="">
      <xdr:nvCxnSpPr>
        <xdr:cNvPr id="6" name="直線コネクタ 5"/>
        <xdr:cNvCxnSpPr>
          <a:stCxn id="13" idx="3"/>
          <a:endCxn id="15" idx="1"/>
        </xdr:cNvCxnSpPr>
      </xdr:nvCxnSpPr>
      <xdr:spPr>
        <a:xfrm>
          <a:off x="2269501" y="5170420"/>
          <a:ext cx="149849" cy="0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1536076</xdr:colOff>
      <xdr:row>31</xdr:row>
      <xdr:rowOff>465070</xdr:rowOff>
    </xdr:from>
    <xdr:to>
      <xdr:col>2</xdr:col>
      <xdr:colOff>114300</xdr:colOff>
      <xdr:row>31</xdr:row>
      <xdr:rowOff>465070</xdr:rowOff>
    </xdr:to>
    <xdr:cxnSp macro="">
      <xdr:nvCxnSpPr>
        <xdr:cNvPr id="7" name="直線コネクタ 6"/>
        <xdr:cNvCxnSpPr>
          <a:stCxn id="16" idx="3"/>
          <a:endCxn id="23" idx="1"/>
        </xdr:cNvCxnSpPr>
      </xdr:nvCxnSpPr>
      <xdr:spPr>
        <a:xfrm>
          <a:off x="2269501" y="5732395"/>
          <a:ext cx="149849" cy="0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1536076</xdr:colOff>
      <xdr:row>32</xdr:row>
      <xdr:rowOff>448335</xdr:rowOff>
    </xdr:from>
    <xdr:to>
      <xdr:col>2</xdr:col>
      <xdr:colOff>123825</xdr:colOff>
      <xdr:row>32</xdr:row>
      <xdr:rowOff>449991</xdr:rowOff>
    </xdr:to>
    <xdr:cxnSp macro="">
      <xdr:nvCxnSpPr>
        <xdr:cNvPr id="8" name="直線コネクタ 7"/>
        <xdr:cNvCxnSpPr>
          <a:stCxn id="17" idx="3"/>
        </xdr:cNvCxnSpPr>
      </xdr:nvCxnSpPr>
      <xdr:spPr>
        <a:xfrm>
          <a:off x="2269501" y="6287160"/>
          <a:ext cx="159374" cy="1656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1050300</xdr:colOff>
      <xdr:row>30</xdr:row>
      <xdr:rowOff>474595</xdr:rowOff>
    </xdr:from>
    <xdr:to>
      <xdr:col>2</xdr:col>
      <xdr:colOff>1200150</xdr:colOff>
      <xdr:row>30</xdr:row>
      <xdr:rowOff>476910</xdr:rowOff>
    </xdr:to>
    <xdr:cxnSp macro="">
      <xdr:nvCxnSpPr>
        <xdr:cNvPr id="9" name="直線コネクタ 8"/>
        <xdr:cNvCxnSpPr>
          <a:stCxn id="15" idx="3"/>
          <a:endCxn id="19" idx="1"/>
        </xdr:cNvCxnSpPr>
      </xdr:nvCxnSpPr>
      <xdr:spPr>
        <a:xfrm>
          <a:off x="3355350" y="5170420"/>
          <a:ext cx="149850" cy="2315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438150</xdr:colOff>
      <xdr:row>31</xdr:row>
      <xdr:rowOff>361950</xdr:rowOff>
    </xdr:from>
    <xdr:to>
      <xdr:col>1</xdr:col>
      <xdr:colOff>819149</xdr:colOff>
      <xdr:row>32</xdr:row>
      <xdr:rowOff>398393</xdr:rowOff>
    </xdr:to>
    <xdr:cxnSp macro="">
      <xdr:nvCxnSpPr>
        <xdr:cNvPr id="10" name="カギ線コネクタ 9"/>
        <xdr:cNvCxnSpPr/>
      </xdr:nvCxnSpPr>
      <xdr:spPr>
        <a:xfrm rot="16200000" flipH="1">
          <a:off x="1058103" y="5742747"/>
          <a:ext cx="607943" cy="380999"/>
        </a:xfrm>
        <a:prstGeom prst="bentConnector3">
          <a:avLst>
            <a:gd name="adj1" fmla="val 100136"/>
          </a:avLst>
        </a:prstGeom>
        <a:ln w="25400"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161925</xdr:colOff>
      <xdr:row>29</xdr:row>
      <xdr:rowOff>330903</xdr:rowOff>
    </xdr:from>
    <xdr:ext cx="936000" cy="256087"/>
    <xdr:sp macro="" textlink="">
      <xdr:nvSpPr>
        <xdr:cNvPr id="11" name="正方形/長方形 10"/>
        <xdr:cNvSpPr/>
      </xdr:nvSpPr>
      <xdr:spPr>
        <a:xfrm>
          <a:off x="161925" y="4455228"/>
          <a:ext cx="936000" cy="256087"/>
        </a:xfrm>
        <a:prstGeom prst="rect">
          <a:avLst/>
        </a:prstGeom>
        <a:solidFill>
          <a:schemeClr val="bg1"/>
        </a:solidFill>
        <a:ln cmpd="dbl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>
          <a:spAutoFit/>
        </a:bodyPr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元請業者</a:t>
          </a:r>
        </a:p>
      </xdr:txBody>
    </xdr:sp>
    <xdr:clientData/>
  </xdr:oneCellAnchor>
  <xdr:oneCellAnchor>
    <xdr:from>
      <xdr:col>1</xdr:col>
      <xdr:colOff>581026</xdr:colOff>
      <xdr:row>29</xdr:row>
      <xdr:rowOff>275565</xdr:rowOff>
    </xdr:from>
    <xdr:ext cx="936000" cy="439470"/>
    <xdr:sp macro="" textlink="">
      <xdr:nvSpPr>
        <xdr:cNvPr id="12" name="正方形/長方形 11"/>
        <xdr:cNvSpPr/>
      </xdr:nvSpPr>
      <xdr:spPr>
        <a:xfrm>
          <a:off x="1314451" y="4399890"/>
          <a:ext cx="936000" cy="43947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>
          <a:spAutoFit/>
        </a:bodyPr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一次下請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</a:rPr>
            <a:t>（管内）</a:t>
          </a:r>
        </a:p>
      </xdr:txBody>
    </xdr:sp>
    <xdr:clientData/>
  </xdr:oneCellAnchor>
  <xdr:oneCellAnchor>
    <xdr:from>
      <xdr:col>1</xdr:col>
      <xdr:colOff>600076</xdr:colOff>
      <xdr:row>30</xdr:row>
      <xdr:rowOff>254860</xdr:rowOff>
    </xdr:from>
    <xdr:ext cx="936000" cy="439470"/>
    <xdr:sp macro="" textlink="">
      <xdr:nvSpPr>
        <xdr:cNvPr id="13" name="正方形/長方形 12"/>
        <xdr:cNvSpPr/>
      </xdr:nvSpPr>
      <xdr:spPr>
        <a:xfrm>
          <a:off x="1333501" y="4950685"/>
          <a:ext cx="936000" cy="43947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>
          <a:noAutofit/>
        </a:bodyPr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一次下請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</a:rPr>
            <a:t>（管内）</a:t>
          </a:r>
        </a:p>
      </xdr:txBody>
    </xdr:sp>
    <xdr:clientData/>
  </xdr:oneCellAnchor>
  <xdr:oneCellAnchor>
    <xdr:from>
      <xdr:col>2</xdr:col>
      <xdr:colOff>114300</xdr:colOff>
      <xdr:row>29</xdr:row>
      <xdr:rowOff>273910</xdr:rowOff>
    </xdr:from>
    <xdr:ext cx="936000" cy="439470"/>
    <xdr:sp macro="" textlink="">
      <xdr:nvSpPr>
        <xdr:cNvPr id="14" name="正方形/長方形 13"/>
        <xdr:cNvSpPr/>
      </xdr:nvSpPr>
      <xdr:spPr>
        <a:xfrm>
          <a:off x="2419350" y="4398235"/>
          <a:ext cx="936000" cy="43947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>
          <a:spAutoFit/>
        </a:bodyPr>
        <a:lstStyle/>
        <a:p>
          <a:pPr algn="ctr"/>
          <a:r>
            <a:rPr kumimoji="1" lang="ja-JP" altLang="en-US" sz="1100"/>
            <a:t>二次下請</a:t>
          </a:r>
          <a:endParaRPr kumimoji="1" lang="en-US" altLang="ja-JP" sz="1100"/>
        </a:p>
        <a:p>
          <a:pPr algn="ctr"/>
          <a:r>
            <a:rPr kumimoji="1" lang="ja-JP" altLang="en-US" sz="1100"/>
            <a:t>（県内）</a:t>
          </a:r>
        </a:p>
      </xdr:txBody>
    </xdr:sp>
    <xdr:clientData/>
  </xdr:oneCellAnchor>
  <xdr:oneCellAnchor>
    <xdr:from>
      <xdr:col>2</xdr:col>
      <xdr:colOff>114300</xdr:colOff>
      <xdr:row>30</xdr:row>
      <xdr:rowOff>254860</xdr:rowOff>
    </xdr:from>
    <xdr:ext cx="936000" cy="439470"/>
    <xdr:sp macro="" textlink="">
      <xdr:nvSpPr>
        <xdr:cNvPr id="15" name="正方形/長方形 14"/>
        <xdr:cNvSpPr/>
      </xdr:nvSpPr>
      <xdr:spPr>
        <a:xfrm>
          <a:off x="2419350" y="4950685"/>
          <a:ext cx="936000" cy="43947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>
          <a:spAutoFit/>
        </a:bodyPr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二次下請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</a:rPr>
            <a:t>（管内）</a:t>
          </a:r>
        </a:p>
      </xdr:txBody>
    </xdr:sp>
    <xdr:clientData/>
  </xdr:oneCellAnchor>
  <xdr:oneCellAnchor>
    <xdr:from>
      <xdr:col>1</xdr:col>
      <xdr:colOff>600076</xdr:colOff>
      <xdr:row>31</xdr:row>
      <xdr:rowOff>245335</xdr:rowOff>
    </xdr:from>
    <xdr:ext cx="936000" cy="439470"/>
    <xdr:sp macro="" textlink="">
      <xdr:nvSpPr>
        <xdr:cNvPr id="16" name="正方形/長方形 15"/>
        <xdr:cNvSpPr/>
      </xdr:nvSpPr>
      <xdr:spPr>
        <a:xfrm>
          <a:off x="1333501" y="5512660"/>
          <a:ext cx="936000" cy="43947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>
          <a:spAutoFit/>
        </a:bodyPr>
        <a:lstStyle/>
        <a:p>
          <a:pPr algn="ctr"/>
          <a:r>
            <a:rPr kumimoji="1" lang="ja-JP" altLang="en-US" sz="1100"/>
            <a:t>一次下請</a:t>
          </a:r>
          <a:endParaRPr kumimoji="1" lang="en-US" altLang="ja-JP" sz="1100"/>
        </a:p>
        <a:p>
          <a:pPr algn="ctr"/>
          <a:r>
            <a:rPr kumimoji="1" lang="ja-JP" altLang="en-US" sz="1100"/>
            <a:t>（県外）</a:t>
          </a:r>
        </a:p>
      </xdr:txBody>
    </xdr:sp>
    <xdr:clientData/>
  </xdr:oneCellAnchor>
  <xdr:oneCellAnchor>
    <xdr:from>
      <xdr:col>1</xdr:col>
      <xdr:colOff>600076</xdr:colOff>
      <xdr:row>32</xdr:row>
      <xdr:rowOff>228600</xdr:rowOff>
    </xdr:from>
    <xdr:ext cx="936000" cy="439470"/>
    <xdr:sp macro="" textlink="">
      <xdr:nvSpPr>
        <xdr:cNvPr id="17" name="正方形/長方形 16"/>
        <xdr:cNvSpPr/>
      </xdr:nvSpPr>
      <xdr:spPr>
        <a:xfrm>
          <a:off x="1333501" y="6067425"/>
          <a:ext cx="936000" cy="43947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>
          <a:spAutoFit/>
        </a:bodyPr>
        <a:lstStyle/>
        <a:p>
          <a:pPr algn="ctr"/>
          <a:r>
            <a:rPr kumimoji="1" lang="ja-JP" altLang="en-US" sz="1100"/>
            <a:t>一次下請</a:t>
          </a:r>
          <a:endParaRPr kumimoji="1" lang="en-US" altLang="ja-JP" sz="1100"/>
        </a:p>
        <a:p>
          <a:pPr algn="ctr"/>
          <a:r>
            <a:rPr kumimoji="1" lang="ja-JP" altLang="en-US" sz="1100"/>
            <a:t>（県内）</a:t>
          </a:r>
        </a:p>
      </xdr:txBody>
    </xdr:sp>
    <xdr:clientData/>
  </xdr:oneCellAnchor>
  <xdr:oneCellAnchor>
    <xdr:from>
      <xdr:col>2</xdr:col>
      <xdr:colOff>114300</xdr:colOff>
      <xdr:row>32</xdr:row>
      <xdr:rowOff>228600</xdr:rowOff>
    </xdr:from>
    <xdr:ext cx="936000" cy="439470"/>
    <xdr:sp macro="" textlink="">
      <xdr:nvSpPr>
        <xdr:cNvPr id="18" name="正方形/長方形 17"/>
        <xdr:cNvSpPr/>
      </xdr:nvSpPr>
      <xdr:spPr>
        <a:xfrm>
          <a:off x="2419350" y="6067425"/>
          <a:ext cx="936000" cy="439470"/>
        </a:xfrm>
        <a:prstGeom prst="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>
          <a:noAutofit/>
        </a:bodyPr>
        <a:lstStyle/>
        <a:p>
          <a:pPr algn="ctr"/>
          <a:r>
            <a:rPr kumimoji="1" lang="ja-JP" altLang="en-US" sz="1100">
              <a:solidFill>
                <a:schemeClr val="bg1"/>
              </a:solidFill>
            </a:rPr>
            <a:t>二次下請</a:t>
          </a:r>
          <a:endParaRPr kumimoji="1" lang="en-US" altLang="ja-JP" sz="1100">
            <a:solidFill>
              <a:schemeClr val="bg1"/>
            </a:solidFill>
          </a:endParaRPr>
        </a:p>
        <a:p>
          <a:pPr algn="ctr"/>
          <a:r>
            <a:rPr kumimoji="1" lang="ja-JP" altLang="en-US" sz="1100">
              <a:solidFill>
                <a:schemeClr val="bg1"/>
              </a:solidFill>
            </a:rPr>
            <a:t>（県内）</a:t>
          </a:r>
        </a:p>
      </xdr:txBody>
    </xdr:sp>
    <xdr:clientData/>
  </xdr:oneCellAnchor>
  <xdr:oneCellAnchor>
    <xdr:from>
      <xdr:col>2</xdr:col>
      <xdr:colOff>1200150</xdr:colOff>
      <xdr:row>30</xdr:row>
      <xdr:rowOff>257175</xdr:rowOff>
    </xdr:from>
    <xdr:ext cx="936000" cy="439470"/>
    <xdr:sp macro="" textlink="">
      <xdr:nvSpPr>
        <xdr:cNvPr id="19" name="正方形/長方形 18"/>
        <xdr:cNvSpPr/>
      </xdr:nvSpPr>
      <xdr:spPr>
        <a:xfrm>
          <a:off x="3505200" y="4953000"/>
          <a:ext cx="936000" cy="439470"/>
        </a:xfrm>
        <a:prstGeom prst="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>
          <a:spAutoFit/>
        </a:bodyPr>
        <a:lstStyle/>
        <a:p>
          <a:pPr algn="ctr"/>
          <a:r>
            <a:rPr kumimoji="1" lang="ja-JP" altLang="en-US" sz="1100">
              <a:solidFill>
                <a:schemeClr val="bg1"/>
              </a:solidFill>
            </a:rPr>
            <a:t>三次下請</a:t>
          </a:r>
          <a:endParaRPr kumimoji="1" lang="en-US" altLang="ja-JP" sz="1100">
            <a:solidFill>
              <a:schemeClr val="bg1"/>
            </a:solidFill>
          </a:endParaRPr>
        </a:p>
        <a:p>
          <a:pPr algn="ctr"/>
          <a:r>
            <a:rPr kumimoji="1" lang="ja-JP" altLang="en-US" sz="1100">
              <a:solidFill>
                <a:schemeClr val="bg1"/>
              </a:solidFill>
            </a:rPr>
            <a:t>（県内）</a:t>
          </a:r>
        </a:p>
      </xdr:txBody>
    </xdr:sp>
    <xdr:clientData/>
  </xdr:oneCellAnchor>
  <xdr:twoCellAnchor>
    <xdr:from>
      <xdr:col>0</xdr:col>
      <xdr:colOff>266700</xdr:colOff>
      <xdr:row>28</xdr:row>
      <xdr:rowOff>114300</xdr:rowOff>
    </xdr:from>
    <xdr:to>
      <xdr:col>2</xdr:col>
      <xdr:colOff>914400</xdr:colOff>
      <xdr:row>29</xdr:row>
      <xdr:rowOff>219075</xdr:rowOff>
    </xdr:to>
    <xdr:sp macro="" textlink="">
      <xdr:nvSpPr>
        <xdr:cNvPr id="20" name="正方形/長方形 19"/>
        <xdr:cNvSpPr/>
      </xdr:nvSpPr>
      <xdr:spPr>
        <a:xfrm>
          <a:off x="266700" y="4086225"/>
          <a:ext cx="2952750" cy="2571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施工体系例（着色業者が記載該当業者）</a:t>
          </a:r>
        </a:p>
      </xdr:txBody>
    </xdr:sp>
    <xdr:clientData/>
  </xdr:twoCellAnchor>
  <xdr:twoCellAnchor>
    <xdr:from>
      <xdr:col>2</xdr:col>
      <xdr:colOff>885825</xdr:colOff>
      <xdr:row>31</xdr:row>
      <xdr:rowOff>467385</xdr:rowOff>
    </xdr:from>
    <xdr:to>
      <xdr:col>2</xdr:col>
      <xdr:colOff>1200150</xdr:colOff>
      <xdr:row>31</xdr:row>
      <xdr:rowOff>467385</xdr:rowOff>
    </xdr:to>
    <xdr:cxnSp macro="">
      <xdr:nvCxnSpPr>
        <xdr:cNvPr id="21" name="直線コネクタ 20"/>
        <xdr:cNvCxnSpPr>
          <a:endCxn id="22" idx="1"/>
        </xdr:cNvCxnSpPr>
      </xdr:nvCxnSpPr>
      <xdr:spPr>
        <a:xfrm>
          <a:off x="3190875" y="5734710"/>
          <a:ext cx="314325" cy="0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1200150</xdr:colOff>
      <xdr:row>31</xdr:row>
      <xdr:rowOff>247650</xdr:rowOff>
    </xdr:from>
    <xdr:ext cx="936000" cy="439470"/>
    <xdr:sp macro="" textlink="">
      <xdr:nvSpPr>
        <xdr:cNvPr id="22" name="正方形/長方形 21"/>
        <xdr:cNvSpPr/>
      </xdr:nvSpPr>
      <xdr:spPr>
        <a:xfrm>
          <a:off x="3505200" y="5514975"/>
          <a:ext cx="936000" cy="439470"/>
        </a:xfrm>
        <a:prstGeom prst="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>
          <a:spAutoFit/>
        </a:bodyPr>
        <a:lstStyle/>
        <a:p>
          <a:pPr algn="ctr"/>
          <a:r>
            <a:rPr kumimoji="1" lang="ja-JP" altLang="en-US" sz="1100">
              <a:solidFill>
                <a:schemeClr val="bg1"/>
              </a:solidFill>
            </a:rPr>
            <a:t>三次下請</a:t>
          </a:r>
          <a:endParaRPr kumimoji="1" lang="en-US" altLang="ja-JP" sz="1100">
            <a:solidFill>
              <a:schemeClr val="bg1"/>
            </a:solidFill>
          </a:endParaRPr>
        </a:p>
        <a:p>
          <a:pPr algn="ctr"/>
          <a:r>
            <a:rPr kumimoji="1" lang="ja-JP" altLang="en-US" sz="1100">
              <a:solidFill>
                <a:schemeClr val="bg1"/>
              </a:solidFill>
            </a:rPr>
            <a:t>（県内）</a:t>
          </a:r>
        </a:p>
      </xdr:txBody>
    </xdr:sp>
    <xdr:clientData/>
  </xdr:oneCellAnchor>
  <xdr:oneCellAnchor>
    <xdr:from>
      <xdr:col>2</xdr:col>
      <xdr:colOff>114300</xdr:colOff>
      <xdr:row>31</xdr:row>
      <xdr:rowOff>245335</xdr:rowOff>
    </xdr:from>
    <xdr:ext cx="936000" cy="439470"/>
    <xdr:sp macro="" textlink="">
      <xdr:nvSpPr>
        <xdr:cNvPr id="23" name="正方形/長方形 22"/>
        <xdr:cNvSpPr/>
      </xdr:nvSpPr>
      <xdr:spPr>
        <a:xfrm>
          <a:off x="2419350" y="5512660"/>
          <a:ext cx="936000" cy="43947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>
          <a:spAutoFit/>
        </a:bodyPr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二次下請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</a:rPr>
            <a:t>（管内）</a:t>
          </a:r>
        </a:p>
      </xdr:txBody>
    </xdr:sp>
    <xdr:clientData/>
  </xdr:oneCellAnchor>
  <xdr:oneCellAnchor>
    <xdr:from>
      <xdr:col>0</xdr:col>
      <xdr:colOff>219075</xdr:colOff>
      <xdr:row>16</xdr:row>
      <xdr:rowOff>161925</xdr:rowOff>
    </xdr:from>
    <xdr:ext cx="800219" cy="359073"/>
    <xdr:sp macro="" textlink="">
      <xdr:nvSpPr>
        <xdr:cNvPr id="24" name="テキスト ボックス 23"/>
        <xdr:cNvSpPr txBox="1"/>
      </xdr:nvSpPr>
      <xdr:spPr>
        <a:xfrm>
          <a:off x="219075" y="6915150"/>
          <a:ext cx="800219" cy="35907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/>
            <a:t>記入例</a:t>
          </a:r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26</xdr:row>
      <xdr:rowOff>95250</xdr:rowOff>
    </xdr:from>
    <xdr:to>
      <xdr:col>8</xdr:col>
      <xdr:colOff>1133475</xdr:colOff>
      <xdr:row>28</xdr:row>
      <xdr:rowOff>66675</xdr:rowOff>
    </xdr:to>
    <xdr:sp macro="" textlink="">
      <xdr:nvSpPr>
        <xdr:cNvPr id="2" name="正方形/長方形 1"/>
        <xdr:cNvSpPr/>
      </xdr:nvSpPr>
      <xdr:spPr>
        <a:xfrm>
          <a:off x="8048625" y="95250"/>
          <a:ext cx="1428750" cy="476250"/>
        </a:xfrm>
        <a:prstGeom prst="rect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/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640725</xdr:colOff>
      <xdr:row>30</xdr:row>
      <xdr:rowOff>152965</xdr:rowOff>
    </xdr:from>
    <xdr:to>
      <xdr:col>2</xdr:col>
      <xdr:colOff>95251</xdr:colOff>
      <xdr:row>30</xdr:row>
      <xdr:rowOff>154715</xdr:rowOff>
    </xdr:to>
    <xdr:cxnSp macro="">
      <xdr:nvCxnSpPr>
        <xdr:cNvPr id="2" name="直線コネクタ 1"/>
        <xdr:cNvCxnSpPr>
          <a:stCxn id="11" idx="3"/>
          <a:endCxn id="12" idx="1"/>
        </xdr:cNvCxnSpPr>
      </xdr:nvCxnSpPr>
      <xdr:spPr>
        <a:xfrm>
          <a:off x="1183650" y="5125015"/>
          <a:ext cx="264151" cy="1750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488326</xdr:colOff>
      <xdr:row>30</xdr:row>
      <xdr:rowOff>153060</xdr:rowOff>
    </xdr:from>
    <xdr:to>
      <xdr:col>4</xdr:col>
      <xdr:colOff>200025</xdr:colOff>
      <xdr:row>30</xdr:row>
      <xdr:rowOff>154715</xdr:rowOff>
    </xdr:to>
    <xdr:cxnSp macro="">
      <xdr:nvCxnSpPr>
        <xdr:cNvPr id="3" name="直線コネクタ 2"/>
        <xdr:cNvCxnSpPr>
          <a:stCxn id="12" idx="3"/>
          <a:endCxn id="14" idx="1"/>
        </xdr:cNvCxnSpPr>
      </xdr:nvCxnSpPr>
      <xdr:spPr>
        <a:xfrm flipV="1">
          <a:off x="2383801" y="5125110"/>
          <a:ext cx="254624" cy="1655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765150</xdr:colOff>
      <xdr:row>30</xdr:row>
      <xdr:rowOff>156461</xdr:rowOff>
    </xdr:from>
    <xdr:to>
      <xdr:col>2</xdr:col>
      <xdr:colOff>153001</xdr:colOff>
      <xdr:row>33</xdr:row>
      <xdr:rowOff>86384</xdr:rowOff>
    </xdr:to>
    <xdr:cxnSp macro="">
      <xdr:nvCxnSpPr>
        <xdr:cNvPr id="4" name="カギ線コネクタ 3"/>
        <xdr:cNvCxnSpPr/>
      </xdr:nvCxnSpPr>
      <xdr:spPr>
        <a:xfrm rot="16200000" flipH="1">
          <a:off x="1127526" y="5309060"/>
          <a:ext cx="558573" cy="197476"/>
        </a:xfrm>
        <a:prstGeom prst="bentConnector2">
          <a:avLst/>
        </a:prstGeom>
        <a:ln w="25400"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765624</xdr:colOff>
      <xdr:row>33</xdr:row>
      <xdr:rowOff>89858</xdr:rowOff>
    </xdr:from>
    <xdr:to>
      <xdr:col>2</xdr:col>
      <xdr:colOff>202442</xdr:colOff>
      <xdr:row>36</xdr:row>
      <xdr:rowOff>69151</xdr:rowOff>
    </xdr:to>
    <xdr:cxnSp macro="">
      <xdr:nvCxnSpPr>
        <xdr:cNvPr id="5" name="カギ線コネクタ 4"/>
        <xdr:cNvCxnSpPr/>
      </xdr:nvCxnSpPr>
      <xdr:spPr>
        <a:xfrm rot="16200000" flipH="1">
          <a:off x="1127799" y="5871308"/>
          <a:ext cx="607943" cy="246443"/>
        </a:xfrm>
        <a:prstGeom prst="bentConnector3">
          <a:avLst>
            <a:gd name="adj1" fmla="val 97003"/>
          </a:avLst>
        </a:prstGeom>
        <a:ln w="25400"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428625</xdr:colOff>
      <xdr:row>33</xdr:row>
      <xdr:rowOff>86385</xdr:rowOff>
    </xdr:from>
    <xdr:to>
      <xdr:col>4</xdr:col>
      <xdr:colOff>180975</xdr:colOff>
      <xdr:row>33</xdr:row>
      <xdr:rowOff>89697</xdr:rowOff>
    </xdr:to>
    <xdr:cxnSp macro="">
      <xdr:nvCxnSpPr>
        <xdr:cNvPr id="6" name="直線コネクタ 5"/>
        <xdr:cNvCxnSpPr>
          <a:endCxn id="15" idx="1"/>
        </xdr:cNvCxnSpPr>
      </xdr:nvCxnSpPr>
      <xdr:spPr>
        <a:xfrm flipV="1">
          <a:off x="2324100" y="5687085"/>
          <a:ext cx="295275" cy="3312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497851</xdr:colOff>
      <xdr:row>36</xdr:row>
      <xdr:rowOff>29235</xdr:rowOff>
    </xdr:from>
    <xdr:to>
      <xdr:col>4</xdr:col>
      <xdr:colOff>180975</xdr:colOff>
      <xdr:row>36</xdr:row>
      <xdr:rowOff>29235</xdr:rowOff>
    </xdr:to>
    <xdr:cxnSp macro="">
      <xdr:nvCxnSpPr>
        <xdr:cNvPr id="7" name="直線コネクタ 6"/>
        <xdr:cNvCxnSpPr>
          <a:stCxn id="16" idx="3"/>
          <a:endCxn id="23" idx="1"/>
        </xdr:cNvCxnSpPr>
      </xdr:nvCxnSpPr>
      <xdr:spPr>
        <a:xfrm>
          <a:off x="2393326" y="6258585"/>
          <a:ext cx="226049" cy="0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488326</xdr:colOff>
      <xdr:row>38</xdr:row>
      <xdr:rowOff>145850</xdr:rowOff>
    </xdr:from>
    <xdr:to>
      <xdr:col>4</xdr:col>
      <xdr:colOff>333375</xdr:colOff>
      <xdr:row>38</xdr:row>
      <xdr:rowOff>147506</xdr:rowOff>
    </xdr:to>
    <xdr:cxnSp macro="">
      <xdr:nvCxnSpPr>
        <xdr:cNvPr id="8" name="直線コネクタ 7"/>
        <xdr:cNvCxnSpPr>
          <a:stCxn id="17" idx="3"/>
        </xdr:cNvCxnSpPr>
      </xdr:nvCxnSpPr>
      <xdr:spPr>
        <a:xfrm>
          <a:off x="2383801" y="6794300"/>
          <a:ext cx="387974" cy="1656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31125</xdr:colOff>
      <xdr:row>33</xdr:row>
      <xdr:rowOff>86385</xdr:rowOff>
    </xdr:from>
    <xdr:to>
      <xdr:col>6</xdr:col>
      <xdr:colOff>323850</xdr:colOff>
      <xdr:row>33</xdr:row>
      <xdr:rowOff>88700</xdr:rowOff>
    </xdr:to>
    <xdr:cxnSp macro="">
      <xdr:nvCxnSpPr>
        <xdr:cNvPr id="9" name="直線コネクタ 8"/>
        <xdr:cNvCxnSpPr>
          <a:stCxn id="15" idx="3"/>
          <a:endCxn id="19" idx="1"/>
        </xdr:cNvCxnSpPr>
      </xdr:nvCxnSpPr>
      <xdr:spPr>
        <a:xfrm>
          <a:off x="3555375" y="5687085"/>
          <a:ext cx="292725" cy="2315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765621</xdr:colOff>
      <xdr:row>35</xdr:row>
      <xdr:rowOff>177994</xdr:rowOff>
    </xdr:from>
    <xdr:to>
      <xdr:col>2</xdr:col>
      <xdr:colOff>202439</xdr:colOff>
      <xdr:row>38</xdr:row>
      <xdr:rowOff>157287</xdr:rowOff>
    </xdr:to>
    <xdr:cxnSp macro="">
      <xdr:nvCxnSpPr>
        <xdr:cNvPr id="10" name="カギ線コネクタ 9"/>
        <xdr:cNvCxnSpPr/>
      </xdr:nvCxnSpPr>
      <xdr:spPr>
        <a:xfrm rot="16200000" flipH="1">
          <a:off x="1127796" y="6378544"/>
          <a:ext cx="607943" cy="246443"/>
        </a:xfrm>
        <a:prstGeom prst="bentConnector3">
          <a:avLst>
            <a:gd name="adj1" fmla="val 100136"/>
          </a:avLst>
        </a:prstGeom>
        <a:ln w="25400"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247650</xdr:colOff>
      <xdr:row>30</xdr:row>
      <xdr:rowOff>24921</xdr:rowOff>
    </xdr:from>
    <xdr:ext cx="936000" cy="256087"/>
    <xdr:sp macro="" textlink="">
      <xdr:nvSpPr>
        <xdr:cNvPr id="11" name="正方形/長方形 10"/>
        <xdr:cNvSpPr/>
      </xdr:nvSpPr>
      <xdr:spPr>
        <a:xfrm>
          <a:off x="247650" y="4996971"/>
          <a:ext cx="936000" cy="256087"/>
        </a:xfrm>
        <a:prstGeom prst="rect">
          <a:avLst/>
        </a:prstGeom>
        <a:solidFill>
          <a:schemeClr val="bg1"/>
        </a:solidFill>
        <a:ln cmpd="dbl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>
          <a:spAutoFit/>
        </a:bodyPr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元請業者</a:t>
          </a:r>
        </a:p>
      </xdr:txBody>
    </xdr:sp>
    <xdr:clientData/>
  </xdr:oneCellAnchor>
  <xdr:oneCellAnchor>
    <xdr:from>
      <xdr:col>2</xdr:col>
      <xdr:colOff>95251</xdr:colOff>
      <xdr:row>29</xdr:row>
      <xdr:rowOff>144530</xdr:rowOff>
    </xdr:from>
    <xdr:ext cx="936000" cy="439470"/>
    <xdr:sp macro="" textlink="">
      <xdr:nvSpPr>
        <xdr:cNvPr id="12" name="正方形/長方形 11"/>
        <xdr:cNvSpPr/>
      </xdr:nvSpPr>
      <xdr:spPr>
        <a:xfrm>
          <a:off x="1447801" y="4907030"/>
          <a:ext cx="936000" cy="43947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>
          <a:spAutoFit/>
        </a:bodyPr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管内業者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en-US" altLang="ja-JP" sz="1100">
              <a:solidFill>
                <a:schemeClr val="tx1"/>
              </a:solidFill>
            </a:rPr>
            <a:t>(8</a:t>
          </a:r>
          <a:r>
            <a:rPr kumimoji="1" lang="ja-JP" altLang="en-US" sz="1100">
              <a:solidFill>
                <a:schemeClr val="tx1"/>
              </a:solidFill>
            </a:rPr>
            <a:t>，</a:t>
          </a:r>
          <a:r>
            <a:rPr kumimoji="1" lang="en-US" altLang="ja-JP" sz="1100">
              <a:solidFill>
                <a:schemeClr val="tx1"/>
              </a:solidFill>
            </a:rPr>
            <a:t>000)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2</xdr:col>
      <xdr:colOff>104776</xdr:colOff>
      <xdr:row>32</xdr:row>
      <xdr:rowOff>76200</xdr:rowOff>
    </xdr:from>
    <xdr:ext cx="936000" cy="439470"/>
    <xdr:sp macro="" textlink="">
      <xdr:nvSpPr>
        <xdr:cNvPr id="13" name="正方形/長方形 12"/>
        <xdr:cNvSpPr/>
      </xdr:nvSpPr>
      <xdr:spPr>
        <a:xfrm>
          <a:off x="1457326" y="5467350"/>
          <a:ext cx="936000" cy="43947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>
          <a:noAutofit/>
        </a:bodyPr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管内業者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en-US" altLang="ja-JP" sz="1100">
              <a:solidFill>
                <a:schemeClr val="tx1"/>
              </a:solidFill>
            </a:rPr>
            <a:t>(10,000)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4</xdr:col>
      <xdr:colOff>200025</xdr:colOff>
      <xdr:row>29</xdr:row>
      <xdr:rowOff>148453</xdr:rowOff>
    </xdr:from>
    <xdr:ext cx="936000" cy="428313"/>
    <xdr:sp macro="" textlink="">
      <xdr:nvSpPr>
        <xdr:cNvPr id="14" name="正方形/長方形 13"/>
        <xdr:cNvSpPr/>
      </xdr:nvSpPr>
      <xdr:spPr>
        <a:xfrm>
          <a:off x="2638425" y="4910953"/>
          <a:ext cx="936000" cy="428313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>
          <a:sp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県内業者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(4,000)</a:t>
          </a:r>
        </a:p>
      </xdr:txBody>
    </xdr:sp>
    <xdr:clientData/>
  </xdr:oneCellAnchor>
  <xdr:oneCellAnchor>
    <xdr:from>
      <xdr:col>4</xdr:col>
      <xdr:colOff>180975</xdr:colOff>
      <xdr:row>32</xdr:row>
      <xdr:rowOff>81778</xdr:rowOff>
    </xdr:from>
    <xdr:ext cx="936000" cy="428313"/>
    <xdr:sp macro="" textlink="">
      <xdr:nvSpPr>
        <xdr:cNvPr id="15" name="正方形/長方形 14"/>
        <xdr:cNvSpPr/>
      </xdr:nvSpPr>
      <xdr:spPr>
        <a:xfrm>
          <a:off x="2619375" y="5472928"/>
          <a:ext cx="936000" cy="428313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>
          <a:spAutoFit/>
        </a:bodyPr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管内業者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en-US" altLang="ja-JP" sz="1100">
              <a:solidFill>
                <a:schemeClr val="tx1"/>
              </a:solidFill>
            </a:rPr>
            <a:t>(5,000)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2</xdr:col>
      <xdr:colOff>104776</xdr:colOff>
      <xdr:row>35</xdr:row>
      <xdr:rowOff>24628</xdr:rowOff>
    </xdr:from>
    <xdr:ext cx="936000" cy="428313"/>
    <xdr:sp macro="" textlink="">
      <xdr:nvSpPr>
        <xdr:cNvPr id="16" name="正方形/長方形 15"/>
        <xdr:cNvSpPr/>
      </xdr:nvSpPr>
      <xdr:spPr>
        <a:xfrm>
          <a:off x="1457326" y="6044428"/>
          <a:ext cx="936000" cy="428313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>
          <a:sp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県外業者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(6,000)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2</xdr:col>
      <xdr:colOff>95251</xdr:colOff>
      <xdr:row>37</xdr:row>
      <xdr:rowOff>141243</xdr:rowOff>
    </xdr:from>
    <xdr:ext cx="936000" cy="428313"/>
    <xdr:sp macro="" textlink="">
      <xdr:nvSpPr>
        <xdr:cNvPr id="17" name="正方形/長方形 16"/>
        <xdr:cNvSpPr/>
      </xdr:nvSpPr>
      <xdr:spPr>
        <a:xfrm>
          <a:off x="1447801" y="6580143"/>
          <a:ext cx="936000" cy="428313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>
          <a:sp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県内業者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(4,000)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4</xdr:col>
      <xdr:colOff>171450</xdr:colOff>
      <xdr:row>37</xdr:row>
      <xdr:rowOff>135665</xdr:rowOff>
    </xdr:from>
    <xdr:ext cx="936000" cy="439470"/>
    <xdr:sp macro="" textlink="">
      <xdr:nvSpPr>
        <xdr:cNvPr id="18" name="正方形/長方形 17"/>
        <xdr:cNvSpPr/>
      </xdr:nvSpPr>
      <xdr:spPr>
        <a:xfrm>
          <a:off x="2609850" y="6574565"/>
          <a:ext cx="936000" cy="43947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>
          <a:noAutofit/>
        </a:bodyPr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県内業者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en-US" altLang="ja-JP" sz="1100">
              <a:solidFill>
                <a:schemeClr val="tx1"/>
              </a:solidFill>
            </a:rPr>
            <a:t>(2,000)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6</xdr:col>
      <xdr:colOff>323850</xdr:colOff>
      <xdr:row>32</xdr:row>
      <xdr:rowOff>84093</xdr:rowOff>
    </xdr:from>
    <xdr:ext cx="936000" cy="428313"/>
    <xdr:sp macro="" textlink="">
      <xdr:nvSpPr>
        <xdr:cNvPr id="19" name="正方形/長方形 18"/>
        <xdr:cNvSpPr/>
      </xdr:nvSpPr>
      <xdr:spPr>
        <a:xfrm>
          <a:off x="3848100" y="5475243"/>
          <a:ext cx="936000" cy="428313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>
          <a:sp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県内業者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(3,000)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5</xdr:col>
      <xdr:colOff>95250</xdr:colOff>
      <xdr:row>36</xdr:row>
      <xdr:rowOff>12500</xdr:rowOff>
    </xdr:from>
    <xdr:to>
      <xdr:col>6</xdr:col>
      <xdr:colOff>333375</xdr:colOff>
      <xdr:row>36</xdr:row>
      <xdr:rowOff>12500</xdr:rowOff>
    </xdr:to>
    <xdr:cxnSp macro="">
      <xdr:nvCxnSpPr>
        <xdr:cNvPr id="20" name="直線コネクタ 19"/>
        <xdr:cNvCxnSpPr>
          <a:endCxn id="21" idx="1"/>
        </xdr:cNvCxnSpPr>
      </xdr:nvCxnSpPr>
      <xdr:spPr>
        <a:xfrm>
          <a:off x="3076575" y="6241850"/>
          <a:ext cx="781050" cy="0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333375</xdr:colOff>
      <xdr:row>35</xdr:row>
      <xdr:rowOff>7893</xdr:rowOff>
    </xdr:from>
    <xdr:ext cx="936000" cy="428313"/>
    <xdr:sp macro="" textlink="">
      <xdr:nvSpPr>
        <xdr:cNvPr id="21" name="正方形/長方形 20"/>
        <xdr:cNvSpPr/>
      </xdr:nvSpPr>
      <xdr:spPr>
        <a:xfrm>
          <a:off x="3857625" y="6027693"/>
          <a:ext cx="936000" cy="428313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>
          <a:spAutoFit/>
        </a:bodyPr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県内業者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en-US" altLang="ja-JP" sz="1100">
              <a:solidFill>
                <a:schemeClr val="tx1"/>
              </a:solidFill>
            </a:rPr>
            <a:t>(1,000)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twoCellAnchor>
    <xdr:from>
      <xdr:col>0</xdr:col>
      <xdr:colOff>219075</xdr:colOff>
      <xdr:row>28</xdr:row>
      <xdr:rowOff>57150</xdr:rowOff>
    </xdr:from>
    <xdr:to>
      <xdr:col>2</xdr:col>
      <xdr:colOff>104775</xdr:colOff>
      <xdr:row>29</xdr:row>
      <xdr:rowOff>142875</xdr:rowOff>
    </xdr:to>
    <xdr:sp macro="" textlink="">
      <xdr:nvSpPr>
        <xdr:cNvPr id="22" name="正方形/長方形 21"/>
        <xdr:cNvSpPr/>
      </xdr:nvSpPr>
      <xdr:spPr>
        <a:xfrm>
          <a:off x="219075" y="4648200"/>
          <a:ext cx="1238250" cy="2571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施工体系例</a:t>
          </a:r>
        </a:p>
      </xdr:txBody>
    </xdr:sp>
    <xdr:clientData/>
  </xdr:twoCellAnchor>
  <xdr:oneCellAnchor>
    <xdr:from>
      <xdr:col>4</xdr:col>
      <xdr:colOff>180975</xdr:colOff>
      <xdr:row>35</xdr:row>
      <xdr:rowOff>24628</xdr:rowOff>
    </xdr:from>
    <xdr:ext cx="936000" cy="428313"/>
    <xdr:sp macro="" textlink="">
      <xdr:nvSpPr>
        <xdr:cNvPr id="23" name="正方形/長方形 22"/>
        <xdr:cNvSpPr/>
      </xdr:nvSpPr>
      <xdr:spPr>
        <a:xfrm>
          <a:off x="2619375" y="6044428"/>
          <a:ext cx="936000" cy="428313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>
          <a:spAutoFit/>
        </a:bodyPr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管内業者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en-US" altLang="ja-JP" sz="1100">
              <a:solidFill>
                <a:schemeClr val="tx1"/>
              </a:solidFill>
            </a:rPr>
            <a:t>(3,000)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twoCellAnchor>
    <xdr:from>
      <xdr:col>2</xdr:col>
      <xdr:colOff>123825</xdr:colOff>
      <xdr:row>28</xdr:row>
      <xdr:rowOff>57151</xdr:rowOff>
    </xdr:from>
    <xdr:to>
      <xdr:col>3</xdr:col>
      <xdr:colOff>476250</xdr:colOff>
      <xdr:row>29</xdr:row>
      <xdr:rowOff>114301</xdr:rowOff>
    </xdr:to>
    <xdr:sp macro="" textlink="">
      <xdr:nvSpPr>
        <xdr:cNvPr id="24" name="正方形/長方形 23"/>
        <xdr:cNvSpPr/>
      </xdr:nvSpPr>
      <xdr:spPr>
        <a:xfrm>
          <a:off x="1476375" y="4648201"/>
          <a:ext cx="895350" cy="228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一次下請</a:t>
          </a:r>
        </a:p>
      </xdr:txBody>
    </xdr:sp>
    <xdr:clientData/>
  </xdr:twoCellAnchor>
  <xdr:twoCellAnchor>
    <xdr:from>
      <xdr:col>4</xdr:col>
      <xdr:colOff>228600</xdr:colOff>
      <xdr:row>28</xdr:row>
      <xdr:rowOff>57150</xdr:rowOff>
    </xdr:from>
    <xdr:to>
      <xdr:col>6</xdr:col>
      <xdr:colOff>38100</xdr:colOff>
      <xdr:row>29</xdr:row>
      <xdr:rowOff>114300</xdr:rowOff>
    </xdr:to>
    <xdr:sp macro="" textlink="">
      <xdr:nvSpPr>
        <xdr:cNvPr id="25" name="正方形/長方形 24"/>
        <xdr:cNvSpPr/>
      </xdr:nvSpPr>
      <xdr:spPr>
        <a:xfrm>
          <a:off x="2667000" y="4648200"/>
          <a:ext cx="895350" cy="228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二次下請</a:t>
          </a:r>
        </a:p>
      </xdr:txBody>
    </xdr:sp>
    <xdr:clientData/>
  </xdr:twoCellAnchor>
  <xdr:twoCellAnchor>
    <xdr:from>
      <xdr:col>6</xdr:col>
      <xdr:colOff>342900</xdr:colOff>
      <xdr:row>28</xdr:row>
      <xdr:rowOff>76200</xdr:rowOff>
    </xdr:from>
    <xdr:to>
      <xdr:col>8</xdr:col>
      <xdr:colOff>180975</xdr:colOff>
      <xdr:row>29</xdr:row>
      <xdr:rowOff>133350</xdr:rowOff>
    </xdr:to>
    <xdr:sp macro="" textlink="">
      <xdr:nvSpPr>
        <xdr:cNvPr id="26" name="正方形/長方形 25"/>
        <xdr:cNvSpPr/>
      </xdr:nvSpPr>
      <xdr:spPr>
        <a:xfrm>
          <a:off x="3867150" y="4667250"/>
          <a:ext cx="895350" cy="228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三次下請</a:t>
          </a:r>
        </a:p>
      </xdr:txBody>
    </xdr:sp>
    <xdr:clientData/>
  </xdr:twoCellAnchor>
  <xdr:oneCellAnchor>
    <xdr:from>
      <xdr:col>0</xdr:col>
      <xdr:colOff>59532</xdr:colOff>
      <xdr:row>33</xdr:row>
      <xdr:rowOff>133591</xdr:rowOff>
    </xdr:from>
    <xdr:ext cx="1190624" cy="459100"/>
    <xdr:sp macro="" textlink="">
      <xdr:nvSpPr>
        <xdr:cNvPr id="27" name="正方形/長方形 26"/>
        <xdr:cNvSpPr/>
      </xdr:nvSpPr>
      <xdr:spPr>
        <a:xfrm>
          <a:off x="59532" y="5734291"/>
          <a:ext cx="1190624" cy="459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spAutoFit/>
        </a:bodyPr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かっこ内数字：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下請契約金額</a:t>
          </a:r>
        </a:p>
      </xdr:txBody>
    </xdr:sp>
    <xdr:clientData/>
  </xdr:oneCellAnchor>
  <xdr:oneCellAnchor>
    <xdr:from>
      <xdr:col>16</xdr:col>
      <xdr:colOff>723900</xdr:colOff>
      <xdr:row>15</xdr:row>
      <xdr:rowOff>180975</xdr:rowOff>
    </xdr:from>
    <xdr:ext cx="800219" cy="359073"/>
    <xdr:sp macro="" textlink="">
      <xdr:nvSpPr>
        <xdr:cNvPr id="28" name="テキスト ボックス 27"/>
        <xdr:cNvSpPr txBox="1"/>
      </xdr:nvSpPr>
      <xdr:spPr>
        <a:xfrm>
          <a:off x="9115425" y="6067425"/>
          <a:ext cx="800219" cy="35907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/>
            <a:t>記入例</a:t>
          </a:r>
          <a:endParaRPr kumimoji="1" lang="ja-JP" alt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44</xdr:col>
      <xdr:colOff>66675</xdr:colOff>
      <xdr:row>1</xdr:row>
      <xdr:rowOff>95250</xdr:rowOff>
    </xdr:from>
    <xdr:ext cx="800219" cy="359073"/>
    <xdr:sp macro="" textlink="">
      <xdr:nvSpPr>
        <xdr:cNvPr id="2" name="テキスト ボックス 1"/>
        <xdr:cNvSpPr txBox="1"/>
      </xdr:nvSpPr>
      <xdr:spPr>
        <a:xfrm>
          <a:off x="7981950" y="200025"/>
          <a:ext cx="800219" cy="35907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/>
            <a:t>記入例</a:t>
          </a:r>
          <a:endParaRPr kumimoji="1" lang="ja-JP" alt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64</xdr:col>
      <xdr:colOff>209550</xdr:colOff>
      <xdr:row>5</xdr:row>
      <xdr:rowOff>73479</xdr:rowOff>
    </xdr:from>
    <xdr:ext cx="1726498" cy="425822"/>
    <xdr:sp macro="" textlink="">
      <xdr:nvSpPr>
        <xdr:cNvPr id="2" name="テキスト ボックス 1"/>
        <xdr:cNvSpPr txBox="1"/>
      </xdr:nvSpPr>
      <xdr:spPr>
        <a:xfrm>
          <a:off x="14725650" y="1025979"/>
          <a:ext cx="1726498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2000"/>
            <a:t>【</a:t>
          </a:r>
          <a:r>
            <a:rPr kumimoji="1" lang="ja-JP" altLang="en-US" sz="2000"/>
            <a:t>　記入例１　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oneCellAnchor>
  <xdr:twoCellAnchor>
    <xdr:from>
      <xdr:col>3</xdr:col>
      <xdr:colOff>13608</xdr:colOff>
      <xdr:row>5</xdr:row>
      <xdr:rowOff>163286</xdr:rowOff>
    </xdr:from>
    <xdr:to>
      <xdr:col>43</xdr:col>
      <xdr:colOff>0</xdr:colOff>
      <xdr:row>16</xdr:row>
      <xdr:rowOff>0</xdr:rowOff>
    </xdr:to>
    <xdr:sp macro="" textlink="">
      <xdr:nvSpPr>
        <xdr:cNvPr id="3" name="四角形吹き出し 2"/>
        <xdr:cNvSpPr/>
      </xdr:nvSpPr>
      <xdr:spPr>
        <a:xfrm>
          <a:off x="3385458" y="1115786"/>
          <a:ext cx="7301592" cy="1817914"/>
        </a:xfrm>
        <a:prstGeom prst="wedgeRectCallout">
          <a:avLst>
            <a:gd name="adj1" fmla="val -53642"/>
            <a:gd name="adj2" fmla="val 18225"/>
          </a:avLst>
        </a:prstGeom>
        <a:noFill/>
        <a:ln w="5715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43</xdr:col>
      <xdr:colOff>54429</xdr:colOff>
      <xdr:row>6</xdr:row>
      <xdr:rowOff>0</xdr:rowOff>
    </xdr:from>
    <xdr:to>
      <xdr:col>64</xdr:col>
      <xdr:colOff>40821</xdr:colOff>
      <xdr:row>16</xdr:row>
      <xdr:rowOff>13607</xdr:rowOff>
    </xdr:to>
    <xdr:sp macro="" textlink="">
      <xdr:nvSpPr>
        <xdr:cNvPr id="4" name="四角形吹き出し 3"/>
        <xdr:cNvSpPr/>
      </xdr:nvSpPr>
      <xdr:spPr>
        <a:xfrm>
          <a:off x="10741479" y="1123950"/>
          <a:ext cx="3815442" cy="1823357"/>
        </a:xfrm>
        <a:prstGeom prst="wedgeRectCallout">
          <a:avLst>
            <a:gd name="adj1" fmla="val 60064"/>
            <a:gd name="adj2" fmla="val -6202"/>
          </a:avLst>
        </a:prstGeom>
        <a:noFill/>
        <a:ln w="57150">
          <a:solidFill>
            <a:srgbClr val="00B05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64</xdr:col>
      <xdr:colOff>149677</xdr:colOff>
      <xdr:row>10</xdr:row>
      <xdr:rowOff>136072</xdr:rowOff>
    </xdr:from>
    <xdr:ext cx="2101687" cy="1259319"/>
    <xdr:sp macro="" textlink="">
      <xdr:nvSpPr>
        <xdr:cNvPr id="5" name="テキスト ボックス 4"/>
        <xdr:cNvSpPr txBox="1"/>
      </xdr:nvSpPr>
      <xdr:spPr>
        <a:xfrm>
          <a:off x="14665777" y="1983922"/>
          <a:ext cx="2101687" cy="1259319"/>
        </a:xfrm>
        <a:prstGeom prst="rect">
          <a:avLst/>
        </a:prstGeom>
        <a:noFill/>
        <a:ln>
          <a:solidFill>
            <a:srgbClr val="92D05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 b="0">
              <a:solidFill>
                <a:srgbClr val="00B050"/>
              </a:solidFill>
            </a:rPr>
            <a:t>「建設資材使用実績報告書」のその他資材のデータから，</a:t>
          </a:r>
          <a:endParaRPr kumimoji="1" lang="en-US" altLang="ja-JP" sz="1400" b="0">
            <a:solidFill>
              <a:srgbClr val="00B050"/>
            </a:solidFill>
          </a:endParaRPr>
        </a:p>
        <a:p>
          <a:pPr>
            <a:lnSpc>
              <a:spcPts val="1700"/>
            </a:lnSpc>
          </a:pPr>
          <a:r>
            <a:rPr kumimoji="1" lang="ja-JP" altLang="en-US" sz="1400" b="1">
              <a:solidFill>
                <a:srgbClr val="00B050"/>
              </a:solidFill>
            </a:rPr>
            <a:t>文字列</a:t>
          </a:r>
          <a:r>
            <a:rPr kumimoji="1" lang="en-US" altLang="ja-JP" sz="1400" b="1">
              <a:solidFill>
                <a:srgbClr val="00B050"/>
              </a:solidFill>
            </a:rPr>
            <a:t>(</a:t>
          </a:r>
          <a:r>
            <a:rPr kumimoji="1" lang="ja-JP" altLang="en-US" sz="1400" b="1">
              <a:solidFill>
                <a:srgbClr val="00B050"/>
              </a:solidFill>
            </a:rPr>
            <a:t>値</a:t>
          </a:r>
          <a:r>
            <a:rPr kumimoji="1" lang="en-US" altLang="ja-JP" sz="1400" b="1">
              <a:solidFill>
                <a:srgbClr val="00B050"/>
              </a:solidFill>
            </a:rPr>
            <a:t>)</a:t>
          </a:r>
          <a:r>
            <a:rPr kumimoji="1" lang="ja-JP" altLang="en-US" sz="1400" b="1">
              <a:solidFill>
                <a:srgbClr val="00B050"/>
              </a:solidFill>
            </a:rPr>
            <a:t>として</a:t>
          </a:r>
          <a:r>
            <a:rPr kumimoji="1" lang="ja-JP" altLang="en-US" sz="1400" b="0">
              <a:solidFill>
                <a:srgbClr val="00B050"/>
              </a:solidFill>
            </a:rPr>
            <a:t>コピー貼り付け。</a:t>
          </a:r>
        </a:p>
      </xdr:txBody>
    </xdr:sp>
    <xdr:clientData/>
  </xdr:oneCellAnchor>
  <xdr:oneCellAnchor>
    <xdr:from>
      <xdr:col>1</xdr:col>
      <xdr:colOff>649059</xdr:colOff>
      <xdr:row>7</xdr:row>
      <xdr:rowOff>58512</xdr:rowOff>
    </xdr:from>
    <xdr:ext cx="2000251" cy="1492716"/>
    <xdr:sp macro="" textlink="">
      <xdr:nvSpPr>
        <xdr:cNvPr id="6" name="テキスト ボックス 5"/>
        <xdr:cNvSpPr txBox="1"/>
      </xdr:nvSpPr>
      <xdr:spPr>
        <a:xfrm>
          <a:off x="1039584" y="1363437"/>
          <a:ext cx="2000251" cy="149271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 b="0">
              <a:solidFill>
                <a:srgbClr val="FF0000"/>
              </a:solidFill>
            </a:rPr>
            <a:t>8</a:t>
          </a:r>
          <a:r>
            <a:rPr kumimoji="1" lang="ja-JP" altLang="en-US" sz="1400" b="0">
              <a:solidFill>
                <a:srgbClr val="FF0000"/>
              </a:solidFill>
            </a:rPr>
            <a:t>行以上の場合は列挿入した上で，「建設資材使用実績報告書」の指定主要資材のデータから，</a:t>
          </a:r>
          <a:r>
            <a:rPr kumimoji="1" lang="ja-JP" altLang="en-US" sz="1400" b="1">
              <a:solidFill>
                <a:srgbClr val="FF0000"/>
              </a:solidFill>
            </a:rPr>
            <a:t>文字列</a:t>
          </a:r>
          <a:r>
            <a:rPr kumimoji="1" lang="en-US" altLang="ja-JP" sz="1400" b="1">
              <a:solidFill>
                <a:srgbClr val="FF0000"/>
              </a:solidFill>
            </a:rPr>
            <a:t>(</a:t>
          </a:r>
          <a:r>
            <a:rPr kumimoji="1" lang="ja-JP" altLang="en-US" sz="1400" b="1">
              <a:solidFill>
                <a:srgbClr val="FF0000"/>
              </a:solidFill>
            </a:rPr>
            <a:t>値</a:t>
          </a:r>
          <a:r>
            <a:rPr kumimoji="1" lang="en-US" altLang="ja-JP" sz="1400" b="1">
              <a:solidFill>
                <a:srgbClr val="FF0000"/>
              </a:solidFill>
            </a:rPr>
            <a:t>)</a:t>
          </a:r>
          <a:r>
            <a:rPr kumimoji="1" lang="ja-JP" altLang="en-US" sz="1400" b="1">
              <a:solidFill>
                <a:srgbClr val="FF0000"/>
              </a:solidFill>
            </a:rPr>
            <a:t>として</a:t>
          </a:r>
          <a:r>
            <a:rPr kumimoji="1" lang="ja-JP" altLang="en-US" sz="1400" b="0">
              <a:solidFill>
                <a:srgbClr val="FF0000"/>
              </a:solidFill>
            </a:rPr>
            <a:t>コピー貼り付け。</a:t>
          </a:r>
        </a:p>
      </xdr:txBody>
    </xdr:sp>
    <xdr:clientData/>
  </xdr:oneCellAnchor>
  <xdr:oneCellAnchor>
    <xdr:from>
      <xdr:col>11</xdr:col>
      <xdr:colOff>16080</xdr:colOff>
      <xdr:row>45</xdr:row>
      <xdr:rowOff>86591</xdr:rowOff>
    </xdr:from>
    <xdr:ext cx="1785012" cy="325730"/>
    <xdr:sp macro="" textlink="">
      <xdr:nvSpPr>
        <xdr:cNvPr id="7" name="テキスト ボックス 6"/>
        <xdr:cNvSpPr txBox="1"/>
      </xdr:nvSpPr>
      <xdr:spPr>
        <a:xfrm>
          <a:off x="4826205" y="8525741"/>
          <a:ext cx="1785012" cy="32573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合計等は不要です。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oneCellAnchor>
  <xdr:oneCellAnchor>
    <xdr:from>
      <xdr:col>1</xdr:col>
      <xdr:colOff>376518</xdr:colOff>
      <xdr:row>16</xdr:row>
      <xdr:rowOff>217074</xdr:rowOff>
    </xdr:from>
    <xdr:ext cx="2700057" cy="761747"/>
    <xdr:sp macro="" textlink="">
      <xdr:nvSpPr>
        <xdr:cNvPr id="8" name="テキスト ボックス 7"/>
        <xdr:cNvSpPr txBox="1"/>
      </xdr:nvSpPr>
      <xdr:spPr>
        <a:xfrm>
          <a:off x="767043" y="3150774"/>
          <a:ext cx="2700057" cy="761747"/>
        </a:xfrm>
        <a:prstGeom prst="rect">
          <a:avLst/>
        </a:prstGeom>
        <a:noFill/>
        <a:ln>
          <a:noFill/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 b="1">
              <a:solidFill>
                <a:srgbClr val="FF0000"/>
              </a:solidFill>
            </a:rPr>
            <a:t>※【</a:t>
          </a:r>
          <a:r>
            <a:rPr kumimoji="1" lang="ja-JP" altLang="en-US" sz="1400" b="1">
              <a:solidFill>
                <a:srgbClr val="FF0000"/>
              </a:solidFill>
            </a:rPr>
            <a:t>様式－１</a:t>
          </a:r>
          <a:r>
            <a:rPr kumimoji="1" lang="en-US" altLang="ja-JP" sz="1400" b="1">
              <a:solidFill>
                <a:srgbClr val="FF0000"/>
              </a:solidFill>
            </a:rPr>
            <a:t>】</a:t>
          </a:r>
          <a:r>
            <a:rPr kumimoji="1" lang="ja-JP" altLang="en-US" sz="1400" b="1">
              <a:solidFill>
                <a:srgbClr val="FF0000"/>
              </a:solidFill>
            </a:rPr>
            <a:t>の番号順に記入。</a:t>
          </a:r>
          <a:endParaRPr kumimoji="1" lang="en-US" altLang="ja-JP" sz="1400" b="1">
            <a:solidFill>
              <a:srgbClr val="FF0000"/>
            </a:solidFill>
          </a:endParaRPr>
        </a:p>
        <a:p>
          <a:pPr>
            <a:lnSpc>
              <a:spcPts val="1700"/>
            </a:lnSpc>
          </a:pPr>
          <a:r>
            <a:rPr kumimoji="1" lang="ja-JP" altLang="en-US" sz="1400" b="1">
              <a:solidFill>
                <a:srgbClr val="FF0000"/>
              </a:solidFill>
            </a:rPr>
            <a:t>ただし，材料使用承認が生じない工事については，記載不要。</a:t>
          </a:r>
        </a:p>
      </xdr:txBody>
    </xdr:sp>
    <xdr:clientData/>
  </xdr:oneCellAnchor>
  <xdr:oneCellAnchor>
    <xdr:from>
      <xdr:col>0</xdr:col>
      <xdr:colOff>62193</xdr:colOff>
      <xdr:row>19</xdr:row>
      <xdr:rowOff>131349</xdr:rowOff>
    </xdr:from>
    <xdr:ext cx="2700057" cy="544893"/>
    <xdr:sp macro="" textlink="">
      <xdr:nvSpPr>
        <xdr:cNvPr id="9" name="テキスト ボックス 8"/>
        <xdr:cNvSpPr txBox="1"/>
      </xdr:nvSpPr>
      <xdr:spPr>
        <a:xfrm>
          <a:off x="62193" y="3722274"/>
          <a:ext cx="2700057" cy="544893"/>
        </a:xfrm>
        <a:prstGeom prst="rect">
          <a:avLst/>
        </a:prstGeom>
        <a:noFill/>
        <a:ln>
          <a:noFill/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↑</a:t>
          </a:r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</a:rPr>
            <a:t>当様式での通し番号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oneCellAnchor>
  <xdr:oneCellAnchor>
    <xdr:from>
      <xdr:col>64</xdr:col>
      <xdr:colOff>200025</xdr:colOff>
      <xdr:row>17</xdr:row>
      <xdr:rowOff>171450</xdr:rowOff>
    </xdr:from>
    <xdr:ext cx="1726498" cy="425822"/>
    <xdr:sp macro="" textlink="">
      <xdr:nvSpPr>
        <xdr:cNvPr id="10" name="テキスト ボックス 9"/>
        <xdr:cNvSpPr txBox="1"/>
      </xdr:nvSpPr>
      <xdr:spPr>
        <a:xfrm>
          <a:off x="14716125" y="3324225"/>
          <a:ext cx="1726498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2000"/>
            <a:t>【</a:t>
          </a:r>
          <a:r>
            <a:rPr kumimoji="1" lang="ja-JP" altLang="en-US" sz="2000"/>
            <a:t>　記入例２　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oneCellAnchor>
  <xdr:oneCellAnchor>
    <xdr:from>
      <xdr:col>64</xdr:col>
      <xdr:colOff>200025</xdr:colOff>
      <xdr:row>24</xdr:row>
      <xdr:rowOff>9525</xdr:rowOff>
    </xdr:from>
    <xdr:ext cx="2001830" cy="425822"/>
    <xdr:sp macro="" textlink="">
      <xdr:nvSpPr>
        <xdr:cNvPr id="11" name="テキスト ボックス 10"/>
        <xdr:cNvSpPr txBox="1"/>
      </xdr:nvSpPr>
      <xdr:spPr>
        <a:xfrm>
          <a:off x="14716125" y="4629150"/>
          <a:ext cx="2001830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/>
            <a:t>←報告書とリンク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5"/>
  <sheetViews>
    <sheetView tabSelected="1" zoomScaleNormal="100" zoomScaleSheetLayoutView="100" workbookViewId="0">
      <selection activeCell="F3" sqref="F3:G3"/>
    </sheetView>
  </sheetViews>
  <sheetFormatPr defaultRowHeight="14.25"/>
  <cols>
    <col min="1" max="1" width="9.625" style="8" customWidth="1"/>
    <col min="2" max="3" width="20.625" style="1" customWidth="1"/>
    <col min="4" max="4" width="9.625" style="8" customWidth="1"/>
    <col min="5" max="5" width="24.625" style="8" customWidth="1"/>
    <col min="6" max="6" width="6.625" style="1" customWidth="1"/>
    <col min="7" max="7" width="40.625" style="9" customWidth="1"/>
    <col min="8" max="8" width="52.625" style="9" customWidth="1"/>
    <col min="9" max="16384" width="9" style="1"/>
  </cols>
  <sheetData>
    <row r="1" spans="1:8" ht="25.5">
      <c r="A1" s="310" t="s">
        <v>266</v>
      </c>
      <c r="B1" s="310"/>
      <c r="C1" s="310"/>
      <c r="D1" s="310"/>
      <c r="E1" s="310"/>
      <c r="F1" s="310"/>
      <c r="G1" s="310"/>
      <c r="H1" s="151"/>
    </row>
    <row r="2" spans="1:8" ht="14.25" customHeight="1">
      <c r="A2" s="151"/>
      <c r="B2" s="151"/>
      <c r="C2" s="151"/>
      <c r="D2" s="151"/>
      <c r="E2" s="151"/>
      <c r="F2" s="151"/>
    </row>
    <row r="3" spans="1:8" ht="25.5">
      <c r="A3" s="151"/>
      <c r="B3" s="151"/>
      <c r="C3" s="151"/>
      <c r="D3" s="151"/>
      <c r="E3" s="3" t="s">
        <v>1</v>
      </c>
      <c r="F3" s="311"/>
      <c r="G3" s="311"/>
    </row>
    <row r="4" spans="1:8" ht="25.5">
      <c r="A4" s="151"/>
      <c r="B4" s="151"/>
      <c r="C4" s="151"/>
      <c r="D4" s="151"/>
      <c r="E4" s="3" t="s">
        <v>0</v>
      </c>
      <c r="F4" s="312"/>
      <c r="G4" s="312"/>
    </row>
    <row r="5" spans="1:8" ht="7.5" customHeight="1">
      <c r="A5" s="151"/>
      <c r="B5" s="151"/>
      <c r="C5" s="151"/>
      <c r="D5" s="151"/>
      <c r="E5" s="151"/>
      <c r="F5" s="151"/>
    </row>
    <row r="6" spans="1:8" s="2" customFormat="1" ht="24" customHeight="1" thickBot="1">
      <c r="A6" s="17" t="s">
        <v>267</v>
      </c>
      <c r="D6" s="11"/>
      <c r="E6" s="11"/>
      <c r="G6" s="9"/>
      <c r="H6" s="9"/>
    </row>
    <row r="7" spans="1:8" ht="24.95" customHeight="1">
      <c r="A7" s="313" t="s">
        <v>268</v>
      </c>
      <c r="B7" s="315" t="s">
        <v>269</v>
      </c>
      <c r="C7" s="317" t="s">
        <v>270</v>
      </c>
      <c r="D7" s="317" t="s">
        <v>271</v>
      </c>
      <c r="E7" s="317" t="s">
        <v>272</v>
      </c>
      <c r="F7" s="319" t="s">
        <v>2</v>
      </c>
      <c r="G7" s="320"/>
      <c r="H7" s="276"/>
    </row>
    <row r="8" spans="1:8" ht="24.95" customHeight="1" thickBot="1">
      <c r="A8" s="314"/>
      <c r="B8" s="316"/>
      <c r="C8" s="318"/>
      <c r="D8" s="318"/>
      <c r="E8" s="318"/>
      <c r="F8" s="22" t="s">
        <v>273</v>
      </c>
      <c r="G8" s="277" t="s">
        <v>274</v>
      </c>
      <c r="H8" s="276"/>
    </row>
    <row r="9" spans="1:8" ht="45" customHeight="1">
      <c r="A9" s="278"/>
      <c r="B9" s="279"/>
      <c r="C9" s="18"/>
      <c r="D9" s="280"/>
      <c r="E9" s="281"/>
      <c r="F9" s="282"/>
      <c r="G9" s="283"/>
      <c r="H9" s="4"/>
    </row>
    <row r="10" spans="1:8" ht="45" customHeight="1">
      <c r="A10" s="284"/>
      <c r="B10" s="285"/>
      <c r="C10" s="19"/>
      <c r="D10" s="286"/>
      <c r="E10" s="287"/>
      <c r="F10" s="19"/>
      <c r="G10" s="13"/>
      <c r="H10" s="4"/>
    </row>
    <row r="11" spans="1:8" ht="45" customHeight="1">
      <c r="A11" s="284"/>
      <c r="B11" s="285"/>
      <c r="C11" s="19"/>
      <c r="D11" s="286"/>
      <c r="E11" s="287"/>
      <c r="F11" s="288"/>
      <c r="G11" s="13"/>
      <c r="H11" s="4"/>
    </row>
    <row r="12" spans="1:8" ht="45" customHeight="1">
      <c r="A12" s="284"/>
      <c r="B12" s="285"/>
      <c r="C12" s="19"/>
      <c r="D12" s="286"/>
      <c r="E12" s="287"/>
      <c r="F12" s="288"/>
      <c r="G12" s="13"/>
      <c r="H12" s="4"/>
    </row>
    <row r="13" spans="1:8" ht="45" customHeight="1">
      <c r="A13" s="284"/>
      <c r="B13" s="285"/>
      <c r="C13" s="19"/>
      <c r="D13" s="286"/>
      <c r="E13" s="287"/>
      <c r="F13" s="288"/>
      <c r="G13" s="13"/>
      <c r="H13" s="4"/>
    </row>
    <row r="14" spans="1:8" ht="45" customHeight="1">
      <c r="A14" s="284"/>
      <c r="B14" s="285"/>
      <c r="C14" s="19"/>
      <c r="D14" s="286"/>
      <c r="E14" s="287"/>
      <c r="F14" s="288"/>
      <c r="G14" s="13"/>
      <c r="H14" s="4"/>
    </row>
    <row r="15" spans="1:8" ht="45" customHeight="1">
      <c r="A15" s="284"/>
      <c r="B15" s="285"/>
      <c r="C15" s="19"/>
      <c r="D15" s="286"/>
      <c r="E15" s="287"/>
      <c r="F15" s="288"/>
      <c r="G15" s="13"/>
      <c r="H15" s="4"/>
    </row>
    <row r="16" spans="1:8" ht="45" customHeight="1" thickBot="1">
      <c r="A16" s="289"/>
      <c r="B16" s="290"/>
      <c r="C16" s="291"/>
      <c r="D16" s="23"/>
      <c r="E16" s="28"/>
      <c r="F16" s="292"/>
      <c r="G16" s="293"/>
      <c r="H16" s="4"/>
    </row>
    <row r="17" spans="1:8" ht="25.5">
      <c r="A17" s="310" t="s">
        <v>266</v>
      </c>
      <c r="B17" s="310"/>
      <c r="C17" s="310"/>
      <c r="D17" s="310"/>
      <c r="E17" s="310"/>
      <c r="F17" s="310"/>
      <c r="G17" s="310"/>
      <c r="H17" s="151"/>
    </row>
    <row r="18" spans="1:8" ht="9.75" customHeight="1">
      <c r="A18" s="151"/>
      <c r="B18" s="151"/>
      <c r="C18" s="151"/>
      <c r="D18" s="151"/>
      <c r="E18" s="151"/>
      <c r="F18" s="151"/>
    </row>
    <row r="19" spans="1:8" ht="25.5">
      <c r="A19" s="151"/>
      <c r="B19" s="151"/>
      <c r="C19" s="151"/>
      <c r="D19" s="151"/>
      <c r="E19" s="3" t="s">
        <v>1</v>
      </c>
      <c r="F19" s="311"/>
      <c r="G19" s="311"/>
    </row>
    <row r="20" spans="1:8" ht="25.5">
      <c r="A20" s="151"/>
      <c r="B20" s="151"/>
      <c r="C20" s="151"/>
      <c r="D20" s="151"/>
      <c r="E20" s="3" t="s">
        <v>0</v>
      </c>
      <c r="F20" s="312"/>
      <c r="G20" s="312"/>
    </row>
    <row r="21" spans="1:8" ht="7.5" customHeight="1">
      <c r="A21" s="151"/>
      <c r="B21" s="151"/>
      <c r="C21" s="151"/>
      <c r="D21" s="151"/>
      <c r="E21" s="151"/>
      <c r="F21" s="151"/>
    </row>
    <row r="22" spans="1:8" s="2" customFormat="1" ht="24" customHeight="1" thickBot="1">
      <c r="A22" s="17" t="s">
        <v>267</v>
      </c>
      <c r="D22" s="11"/>
      <c r="E22" s="11"/>
      <c r="F22" s="11"/>
      <c r="G22" s="9"/>
      <c r="H22" s="9"/>
    </row>
    <row r="23" spans="1:8" ht="22.5" customHeight="1">
      <c r="A23" s="313" t="s">
        <v>268</v>
      </c>
      <c r="B23" s="315" t="s">
        <v>269</v>
      </c>
      <c r="C23" s="317" t="s">
        <v>270</v>
      </c>
      <c r="D23" s="317" t="s">
        <v>271</v>
      </c>
      <c r="E23" s="317" t="s">
        <v>272</v>
      </c>
      <c r="F23" s="319" t="s">
        <v>2</v>
      </c>
      <c r="G23" s="320"/>
      <c r="H23" s="276"/>
    </row>
    <row r="24" spans="1:8" ht="22.5" customHeight="1" thickBot="1">
      <c r="A24" s="314"/>
      <c r="B24" s="316"/>
      <c r="C24" s="318"/>
      <c r="D24" s="318"/>
      <c r="E24" s="318"/>
      <c r="F24" s="22" t="s">
        <v>273</v>
      </c>
      <c r="G24" s="277" t="s">
        <v>274</v>
      </c>
      <c r="H24" s="276"/>
    </row>
    <row r="25" spans="1:8" ht="38.1" customHeight="1">
      <c r="A25" s="278" t="s">
        <v>275</v>
      </c>
      <c r="B25" s="279" t="s">
        <v>276</v>
      </c>
      <c r="C25" s="18" t="s">
        <v>277</v>
      </c>
      <c r="D25" s="280" t="s">
        <v>278</v>
      </c>
      <c r="E25" s="294" t="s">
        <v>279</v>
      </c>
      <c r="F25" s="281" t="s">
        <v>280</v>
      </c>
      <c r="G25" s="283"/>
      <c r="H25" s="4"/>
    </row>
    <row r="26" spans="1:8" ht="38.1" customHeight="1">
      <c r="A26" s="284" t="s">
        <v>281</v>
      </c>
      <c r="B26" s="285" t="s">
        <v>282</v>
      </c>
      <c r="C26" s="19" t="s">
        <v>283</v>
      </c>
      <c r="D26" s="286" t="s">
        <v>284</v>
      </c>
      <c r="E26" s="295" t="s">
        <v>285</v>
      </c>
      <c r="F26" s="287" t="s">
        <v>230</v>
      </c>
      <c r="G26" s="13"/>
      <c r="H26" s="4"/>
    </row>
    <row r="27" spans="1:8" ht="38.1" customHeight="1">
      <c r="A27" s="296" t="s">
        <v>286</v>
      </c>
      <c r="B27" s="297" t="s">
        <v>287</v>
      </c>
      <c r="C27" s="298" t="s">
        <v>288</v>
      </c>
      <c r="D27" s="299" t="s">
        <v>278</v>
      </c>
      <c r="E27" s="300" t="s">
        <v>289</v>
      </c>
      <c r="F27" s="301" t="s">
        <v>290</v>
      </c>
      <c r="G27" s="302"/>
      <c r="H27" s="4"/>
    </row>
    <row r="28" spans="1:8" ht="38.1" customHeight="1" thickBot="1">
      <c r="A28" s="296"/>
      <c r="B28" s="297"/>
      <c r="C28" s="298"/>
      <c r="D28" s="299"/>
      <c r="E28" s="301"/>
      <c r="F28" s="301"/>
      <c r="G28" s="302"/>
      <c r="H28" s="4"/>
    </row>
    <row r="29" spans="1:8" ht="12" customHeight="1">
      <c r="A29" s="303"/>
      <c r="B29" s="304"/>
      <c r="C29" s="304"/>
      <c r="D29" s="303"/>
      <c r="E29" s="303"/>
      <c r="F29" s="303"/>
      <c r="G29" s="304"/>
      <c r="H29" s="4"/>
    </row>
    <row r="30" spans="1:8" ht="45" customHeight="1">
      <c r="A30" s="9"/>
      <c r="B30" s="4"/>
      <c r="C30" s="4"/>
      <c r="D30" s="9"/>
      <c r="E30" s="321" t="s">
        <v>291</v>
      </c>
      <c r="F30" s="321"/>
      <c r="G30" s="321"/>
      <c r="H30" s="305"/>
    </row>
    <row r="31" spans="1:8" ht="45" customHeight="1">
      <c r="A31" s="9"/>
      <c r="B31" s="4"/>
      <c r="C31" s="4"/>
      <c r="D31" s="9"/>
      <c r="E31" s="321"/>
      <c r="F31" s="321"/>
      <c r="G31" s="321"/>
      <c r="H31" s="255"/>
    </row>
    <row r="32" spans="1:8" ht="45" customHeight="1">
      <c r="A32" s="9"/>
      <c r="B32" s="4"/>
      <c r="C32" s="4"/>
      <c r="D32" s="9"/>
      <c r="E32" s="321"/>
      <c r="F32" s="321"/>
      <c r="G32" s="321"/>
      <c r="H32" s="255"/>
    </row>
    <row r="33" spans="1:8" ht="45" customHeight="1">
      <c r="A33" s="9"/>
      <c r="B33" s="4"/>
      <c r="C33" s="4"/>
      <c r="D33" s="9"/>
      <c r="E33" s="321"/>
      <c r="F33" s="321"/>
      <c r="G33" s="321"/>
      <c r="H33" s="255"/>
    </row>
    <row r="34" spans="1:8" ht="45" customHeight="1">
      <c r="A34" s="9"/>
      <c r="B34" s="4"/>
      <c r="E34" s="321"/>
      <c r="F34" s="321"/>
      <c r="G34" s="321"/>
      <c r="H34" s="255"/>
    </row>
    <row r="35" spans="1:8" ht="16.5" customHeight="1">
      <c r="A35" s="9"/>
      <c r="B35" s="4"/>
    </row>
    <row r="36" spans="1:8" s="4" customFormat="1" ht="16.5" customHeight="1">
      <c r="A36" s="15"/>
      <c r="B36" s="5"/>
      <c r="D36" s="9"/>
      <c r="E36" s="9"/>
      <c r="G36" s="9"/>
      <c r="H36" s="9"/>
    </row>
    <row r="37" spans="1:8" s="4" customFormat="1" ht="16.5" customHeight="1">
      <c r="A37" s="9"/>
      <c r="B37" s="6"/>
      <c r="D37" s="9"/>
      <c r="E37" s="9"/>
      <c r="G37" s="9"/>
      <c r="H37" s="9"/>
    </row>
    <row r="38" spans="1:8" s="4" customFormat="1" ht="16.5" customHeight="1">
      <c r="A38" s="9"/>
      <c r="B38" s="6"/>
      <c r="D38" s="9"/>
      <c r="E38" s="9"/>
      <c r="G38" s="9"/>
      <c r="H38" s="9"/>
    </row>
    <row r="39" spans="1:8" s="4" customFormat="1" ht="16.5" customHeight="1">
      <c r="A39" s="16"/>
      <c r="B39" s="7"/>
      <c r="D39" s="9"/>
      <c r="E39" s="9"/>
      <c r="G39" s="9"/>
      <c r="H39" s="9"/>
    </row>
    <row r="40" spans="1:8" s="4" customFormat="1" ht="16.5" customHeight="1">
      <c r="A40" s="16"/>
      <c r="B40" s="7"/>
      <c r="D40" s="9"/>
      <c r="E40" s="9"/>
      <c r="G40" s="9"/>
      <c r="H40" s="9"/>
    </row>
    <row r="41" spans="1:8" s="4" customFormat="1" ht="16.5" customHeight="1">
      <c r="A41" s="16"/>
      <c r="B41" s="7"/>
      <c r="D41" s="9"/>
      <c r="E41" s="9"/>
      <c r="G41" s="9"/>
      <c r="H41" s="9"/>
    </row>
    <row r="42" spans="1:8" s="4" customFormat="1" ht="16.5" customHeight="1">
      <c r="A42" s="16"/>
      <c r="B42" s="7"/>
      <c r="D42" s="9"/>
      <c r="E42" s="9"/>
      <c r="G42" s="9"/>
      <c r="H42" s="9"/>
    </row>
    <row r="43" spans="1:8" s="4" customFormat="1" ht="16.5" customHeight="1">
      <c r="A43" s="16"/>
      <c r="B43" s="7"/>
      <c r="D43" s="9"/>
      <c r="E43" s="9"/>
      <c r="G43" s="9"/>
      <c r="H43" s="9"/>
    </row>
    <row r="44" spans="1:8" s="4" customFormat="1" ht="16.5" customHeight="1">
      <c r="A44" s="9"/>
      <c r="B44" s="6"/>
      <c r="D44" s="9"/>
      <c r="E44" s="9"/>
      <c r="G44" s="9"/>
      <c r="H44" s="9"/>
    </row>
    <row r="45" spans="1:8" s="4" customFormat="1" ht="16.5" customHeight="1">
      <c r="A45" s="9"/>
      <c r="B45" s="6"/>
      <c r="D45" s="9"/>
      <c r="E45" s="9"/>
      <c r="G45" s="9"/>
      <c r="H45" s="9"/>
    </row>
  </sheetData>
  <mergeCells count="19">
    <mergeCell ref="E30:G34"/>
    <mergeCell ref="A17:G17"/>
    <mergeCell ref="F19:G19"/>
    <mergeCell ref="F20:G20"/>
    <mergeCell ref="A23:A24"/>
    <mergeCell ref="B23:B24"/>
    <mergeCell ref="C23:C24"/>
    <mergeCell ref="D23:D24"/>
    <mergeCell ref="E23:E24"/>
    <mergeCell ref="F23:G23"/>
    <mergeCell ref="A1:G1"/>
    <mergeCell ref="F3:G3"/>
    <mergeCell ref="F4:G4"/>
    <mergeCell ref="A7:A8"/>
    <mergeCell ref="B7:B8"/>
    <mergeCell ref="C7:C8"/>
    <mergeCell ref="D7:D8"/>
    <mergeCell ref="E7:E8"/>
    <mergeCell ref="F7:G7"/>
  </mergeCells>
  <phoneticPr fontId="1"/>
  <dataValidations count="4">
    <dataValidation type="list" allowBlank="1" showInputMessage="1" showErrorMessage="1" sqref="F9:F16 F25:F29">
      <formula1>"①,②,③,④"</formula1>
    </dataValidation>
    <dataValidation type="list" allowBlank="1" showInputMessage="1" showErrorMessage="1" sqref="D9:D16 D25:D29">
      <formula1>"県内,県外"</formula1>
    </dataValidation>
    <dataValidation type="list" allowBlank="1" showInputMessage="1" showErrorMessage="1" sqref="A9:A16">
      <formula1>"一次,二次,三次以下"</formula1>
    </dataValidation>
    <dataValidation type="list" allowBlank="1" showInputMessage="1" showErrorMessage="1" sqref="A25:A28">
      <formula1>"一次,二次,三次"</formula1>
    </dataValidation>
  </dataValidations>
  <printOptions horizontalCentered="1"/>
  <pageMargins left="0.59055118110236227" right="0.59055118110236227" top="0.78740157480314965" bottom="0.59055118110236227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65"/>
  <sheetViews>
    <sheetView zoomScaleNormal="100" zoomScaleSheetLayoutView="100" workbookViewId="0">
      <selection activeCell="G3" sqref="G3"/>
    </sheetView>
  </sheetViews>
  <sheetFormatPr defaultRowHeight="14.25"/>
  <cols>
    <col min="1" max="1" width="16.625" style="1" customWidth="1"/>
    <col min="2" max="2" width="14.625" style="1" customWidth="1"/>
    <col min="3" max="3" width="7.625" style="41" customWidth="1"/>
    <col min="4" max="4" width="5.125" style="8" customWidth="1"/>
    <col min="5" max="5" width="24.625" style="1" customWidth="1"/>
    <col min="6" max="6" width="10.625" style="9" customWidth="1"/>
    <col min="7" max="7" width="24.625" style="1" customWidth="1"/>
    <col min="8" max="8" width="5.625" style="8" customWidth="1"/>
    <col min="9" max="9" width="18.625" style="9" customWidth="1"/>
    <col min="10" max="16384" width="9" style="1"/>
  </cols>
  <sheetData>
    <row r="1" spans="1:9" ht="25.5">
      <c r="A1" s="310" t="s">
        <v>215</v>
      </c>
      <c r="B1" s="310"/>
      <c r="C1" s="310"/>
      <c r="D1" s="310"/>
      <c r="E1" s="310"/>
      <c r="F1" s="310"/>
      <c r="G1" s="310"/>
      <c r="H1" s="310"/>
      <c r="I1" s="310"/>
    </row>
    <row r="2" spans="1:9" ht="14.25" customHeight="1">
      <c r="A2" s="151"/>
      <c r="B2" s="151"/>
      <c r="C2" s="151"/>
      <c r="D2" s="151"/>
      <c r="E2" s="151"/>
      <c r="G2" s="151"/>
      <c r="H2" s="151"/>
    </row>
    <row r="3" spans="1:9" ht="25.5">
      <c r="A3" s="151"/>
      <c r="B3" s="151"/>
      <c r="C3" s="218"/>
      <c r="D3" s="151"/>
      <c r="F3" s="3" t="s">
        <v>1</v>
      </c>
      <c r="G3" s="219"/>
      <c r="H3" s="220"/>
      <c r="I3" s="10"/>
    </row>
    <row r="4" spans="1:9" ht="25.5">
      <c r="A4" s="151"/>
      <c r="B4" s="151"/>
      <c r="C4" s="218"/>
      <c r="D4" s="151"/>
      <c r="F4" s="3" t="s">
        <v>0</v>
      </c>
      <c r="G4" s="221"/>
      <c r="H4" s="222"/>
      <c r="I4" s="223"/>
    </row>
    <row r="5" spans="1:9" ht="7.5" customHeight="1">
      <c r="A5" s="151"/>
      <c r="B5" s="151"/>
      <c r="C5" s="218"/>
      <c r="D5" s="151"/>
      <c r="E5" s="3"/>
      <c r="G5" s="224"/>
      <c r="H5" s="225"/>
      <c r="I5" s="226"/>
    </row>
    <row r="6" spans="1:9" s="2" customFormat="1" ht="19.5" thickBot="1">
      <c r="A6" s="2" t="s">
        <v>293</v>
      </c>
      <c r="C6" s="227"/>
      <c r="D6" s="11"/>
      <c r="F6" s="9"/>
      <c r="H6" s="11"/>
      <c r="I6" s="9"/>
    </row>
    <row r="7" spans="1:9" ht="20.25" customHeight="1">
      <c r="A7" s="313" t="s">
        <v>216</v>
      </c>
      <c r="B7" s="315" t="s">
        <v>217</v>
      </c>
      <c r="C7" s="317" t="s">
        <v>218</v>
      </c>
      <c r="D7" s="324" t="s">
        <v>219</v>
      </c>
      <c r="E7" s="228" t="s">
        <v>220</v>
      </c>
      <c r="F7" s="229" t="s">
        <v>221</v>
      </c>
      <c r="G7" s="230" t="s">
        <v>222</v>
      </c>
      <c r="H7" s="326" t="s">
        <v>223</v>
      </c>
      <c r="I7" s="328" t="s">
        <v>224</v>
      </c>
    </row>
    <row r="8" spans="1:9" ht="20.25" customHeight="1" thickBot="1">
      <c r="A8" s="322"/>
      <c r="B8" s="323"/>
      <c r="C8" s="323"/>
      <c r="D8" s="325"/>
      <c r="E8" s="231" t="s">
        <v>225</v>
      </c>
      <c r="F8" s="232" t="s">
        <v>226</v>
      </c>
      <c r="G8" s="233" t="s">
        <v>227</v>
      </c>
      <c r="H8" s="327"/>
      <c r="I8" s="329"/>
    </row>
    <row r="9" spans="1:9" ht="20.25" customHeight="1" thickTop="1">
      <c r="A9" s="330"/>
      <c r="B9" s="332"/>
      <c r="C9" s="334"/>
      <c r="D9" s="336"/>
      <c r="E9" s="234"/>
      <c r="F9" s="150"/>
      <c r="G9" s="235"/>
      <c r="H9" s="236"/>
      <c r="I9" s="338"/>
    </row>
    <row r="10" spans="1:9" ht="20.25" customHeight="1" thickBot="1">
      <c r="A10" s="331"/>
      <c r="B10" s="333"/>
      <c r="C10" s="335"/>
      <c r="D10" s="337"/>
      <c r="E10" s="237"/>
      <c r="F10" s="12"/>
      <c r="G10" s="238"/>
      <c r="H10" s="239"/>
      <c r="I10" s="339"/>
    </row>
    <row r="11" spans="1:9" ht="20.25" customHeight="1">
      <c r="A11" s="330"/>
      <c r="B11" s="332"/>
      <c r="C11" s="334"/>
      <c r="D11" s="336"/>
      <c r="E11" s="234"/>
      <c r="F11" s="150"/>
      <c r="G11" s="235"/>
      <c r="H11" s="240"/>
      <c r="I11" s="338"/>
    </row>
    <row r="12" spans="1:9" ht="20.25" customHeight="1" thickBot="1">
      <c r="A12" s="331"/>
      <c r="B12" s="333"/>
      <c r="C12" s="335"/>
      <c r="D12" s="337"/>
      <c r="E12" s="237"/>
      <c r="F12" s="12"/>
      <c r="G12" s="238"/>
      <c r="H12" s="239"/>
      <c r="I12" s="339"/>
    </row>
    <row r="13" spans="1:9" ht="20.25" customHeight="1">
      <c r="A13" s="330"/>
      <c r="B13" s="332"/>
      <c r="C13" s="334"/>
      <c r="D13" s="336"/>
      <c r="E13" s="234"/>
      <c r="F13" s="150"/>
      <c r="G13" s="235"/>
      <c r="H13" s="240"/>
      <c r="I13" s="338"/>
    </row>
    <row r="14" spans="1:9" ht="20.25" customHeight="1" thickBot="1">
      <c r="A14" s="331"/>
      <c r="B14" s="333"/>
      <c r="C14" s="335"/>
      <c r="D14" s="337"/>
      <c r="E14" s="237"/>
      <c r="F14" s="12"/>
      <c r="G14" s="238"/>
      <c r="H14" s="239"/>
      <c r="I14" s="339"/>
    </row>
    <row r="15" spans="1:9" ht="20.25" customHeight="1">
      <c r="A15" s="330"/>
      <c r="B15" s="332"/>
      <c r="C15" s="334"/>
      <c r="D15" s="336"/>
      <c r="E15" s="234"/>
      <c r="F15" s="150"/>
      <c r="G15" s="235"/>
      <c r="H15" s="240"/>
      <c r="I15" s="338"/>
    </row>
    <row r="16" spans="1:9" ht="20.25" customHeight="1" thickBot="1">
      <c r="A16" s="331"/>
      <c r="B16" s="333"/>
      <c r="C16" s="335"/>
      <c r="D16" s="337"/>
      <c r="E16" s="237"/>
      <c r="F16" s="12"/>
      <c r="G16" s="238"/>
      <c r="H16" s="241"/>
      <c r="I16" s="339"/>
    </row>
    <row r="17" spans="1:9" ht="20.25" customHeight="1">
      <c r="A17" s="330"/>
      <c r="B17" s="332"/>
      <c r="C17" s="334"/>
      <c r="D17" s="336"/>
      <c r="E17" s="234"/>
      <c r="F17" s="150"/>
      <c r="G17" s="235"/>
      <c r="H17" s="240"/>
      <c r="I17" s="338"/>
    </row>
    <row r="18" spans="1:9" ht="20.25" customHeight="1" thickBot="1">
      <c r="A18" s="331"/>
      <c r="B18" s="333"/>
      <c r="C18" s="335"/>
      <c r="D18" s="337"/>
      <c r="E18" s="237"/>
      <c r="F18" s="12"/>
      <c r="G18" s="238"/>
      <c r="H18" s="239"/>
      <c r="I18" s="339"/>
    </row>
    <row r="19" spans="1:9" ht="20.25" customHeight="1">
      <c r="A19" s="330"/>
      <c r="B19" s="332"/>
      <c r="C19" s="334"/>
      <c r="D19" s="336"/>
      <c r="E19" s="234"/>
      <c r="F19" s="150"/>
      <c r="G19" s="235"/>
      <c r="H19" s="240"/>
      <c r="I19" s="338"/>
    </row>
    <row r="20" spans="1:9" ht="20.25" customHeight="1" thickBot="1">
      <c r="A20" s="331"/>
      <c r="B20" s="333"/>
      <c r="C20" s="335"/>
      <c r="D20" s="337"/>
      <c r="E20" s="237"/>
      <c r="F20" s="12"/>
      <c r="G20" s="238"/>
      <c r="H20" s="239"/>
      <c r="I20" s="339"/>
    </row>
    <row r="21" spans="1:9" ht="20.25" customHeight="1">
      <c r="A21" s="330"/>
      <c r="B21" s="332"/>
      <c r="C21" s="334"/>
      <c r="D21" s="336"/>
      <c r="E21" s="234"/>
      <c r="F21" s="150"/>
      <c r="G21" s="235"/>
      <c r="H21" s="240"/>
      <c r="I21" s="338"/>
    </row>
    <row r="22" spans="1:9" ht="20.25" customHeight="1" thickBot="1">
      <c r="A22" s="331"/>
      <c r="B22" s="333"/>
      <c r="C22" s="335"/>
      <c r="D22" s="337"/>
      <c r="E22" s="237"/>
      <c r="F22" s="12"/>
      <c r="G22" s="238"/>
      <c r="H22" s="241"/>
      <c r="I22" s="339"/>
    </row>
    <row r="23" spans="1:9" ht="20.25" customHeight="1">
      <c r="A23" s="330"/>
      <c r="B23" s="332"/>
      <c r="C23" s="334"/>
      <c r="D23" s="336"/>
      <c r="E23" s="234"/>
      <c r="F23" s="150"/>
      <c r="G23" s="235"/>
      <c r="H23" s="240"/>
      <c r="I23" s="338"/>
    </row>
    <row r="24" spans="1:9" ht="20.25" customHeight="1" thickBot="1">
      <c r="A24" s="331"/>
      <c r="B24" s="333"/>
      <c r="C24" s="335"/>
      <c r="D24" s="337"/>
      <c r="E24" s="237"/>
      <c r="F24" s="12"/>
      <c r="G24" s="238"/>
      <c r="H24" s="239"/>
      <c r="I24" s="339"/>
    </row>
    <row r="25" spans="1:9" ht="20.25" customHeight="1">
      <c r="A25" s="330"/>
      <c r="B25" s="332"/>
      <c r="C25" s="334"/>
      <c r="D25" s="336"/>
      <c r="E25" s="234"/>
      <c r="F25" s="150"/>
      <c r="G25" s="235"/>
      <c r="H25" s="240"/>
      <c r="I25" s="338"/>
    </row>
    <row r="26" spans="1:9" ht="20.25" customHeight="1" thickBot="1">
      <c r="A26" s="331"/>
      <c r="B26" s="333"/>
      <c r="C26" s="335"/>
      <c r="D26" s="337"/>
      <c r="E26" s="237"/>
      <c r="F26" s="12"/>
      <c r="G26" s="238"/>
      <c r="H26" s="241"/>
      <c r="I26" s="339"/>
    </row>
    <row r="27" spans="1:9" ht="25.5">
      <c r="A27" s="310" t="s">
        <v>215</v>
      </c>
      <c r="B27" s="310"/>
      <c r="C27" s="310"/>
      <c r="D27" s="310"/>
      <c r="E27" s="310"/>
      <c r="F27" s="310"/>
      <c r="G27" s="310"/>
      <c r="H27" s="310"/>
      <c r="I27" s="310"/>
    </row>
    <row r="28" spans="1:9" ht="14.25" customHeight="1">
      <c r="A28" s="151"/>
      <c r="B28" s="151"/>
      <c r="C28" s="218"/>
      <c r="D28" s="151"/>
      <c r="E28" s="151"/>
      <c r="G28" s="151"/>
      <c r="H28" s="151"/>
    </row>
    <row r="29" spans="1:9" ht="25.5">
      <c r="A29" s="151"/>
      <c r="B29" s="151"/>
      <c r="C29" s="218"/>
      <c r="D29" s="151"/>
      <c r="E29" s="8"/>
      <c r="F29" s="3" t="s">
        <v>1</v>
      </c>
      <c r="G29" s="220"/>
      <c r="H29" s="220"/>
      <c r="I29" s="10"/>
    </row>
    <row r="30" spans="1:9" ht="25.5">
      <c r="A30" s="151"/>
      <c r="B30" s="151"/>
      <c r="C30" s="218"/>
      <c r="D30" s="151"/>
      <c r="E30" s="8"/>
      <c r="F30" s="3" t="s">
        <v>0</v>
      </c>
      <c r="G30" s="222"/>
      <c r="H30" s="222"/>
      <c r="I30" s="223"/>
    </row>
    <row r="31" spans="1:9" ht="7.5" customHeight="1">
      <c r="A31" s="151"/>
      <c r="B31" s="151"/>
      <c r="C31" s="218"/>
      <c r="D31" s="151"/>
      <c r="E31" s="242"/>
      <c r="G31" s="243"/>
      <c r="H31" s="225"/>
      <c r="I31" s="226"/>
    </row>
    <row r="32" spans="1:9" s="2" customFormat="1" ht="19.5" thickBot="1">
      <c r="A32" s="2" t="s">
        <v>293</v>
      </c>
      <c r="C32" s="227"/>
      <c r="D32" s="11"/>
      <c r="E32" s="11"/>
      <c r="F32" s="9"/>
      <c r="G32" s="11"/>
      <c r="H32" s="11"/>
      <c r="I32" s="9"/>
    </row>
    <row r="33" spans="1:10" ht="20.25" customHeight="1">
      <c r="A33" s="313" t="s">
        <v>216</v>
      </c>
      <c r="B33" s="315" t="s">
        <v>217</v>
      </c>
      <c r="C33" s="317" t="s">
        <v>218</v>
      </c>
      <c r="D33" s="324" t="s">
        <v>219</v>
      </c>
      <c r="E33" s="228" t="s">
        <v>220</v>
      </c>
      <c r="F33" s="229" t="s">
        <v>221</v>
      </c>
      <c r="G33" s="230" t="s">
        <v>222</v>
      </c>
      <c r="H33" s="326" t="s">
        <v>223</v>
      </c>
      <c r="I33" s="328" t="s">
        <v>224</v>
      </c>
    </row>
    <row r="34" spans="1:10" ht="20.25" customHeight="1" thickBot="1">
      <c r="A34" s="322"/>
      <c r="B34" s="323"/>
      <c r="C34" s="323"/>
      <c r="D34" s="325"/>
      <c r="E34" s="231" t="s">
        <v>225</v>
      </c>
      <c r="F34" s="232" t="s">
        <v>226</v>
      </c>
      <c r="G34" s="233" t="s">
        <v>227</v>
      </c>
      <c r="H34" s="327"/>
      <c r="I34" s="329"/>
    </row>
    <row r="35" spans="1:10" ht="20.25" customHeight="1" thickTop="1">
      <c r="A35" s="345" t="s">
        <v>179</v>
      </c>
      <c r="B35" s="332" t="s">
        <v>180</v>
      </c>
      <c r="C35" s="334">
        <v>100</v>
      </c>
      <c r="D35" s="336" t="s">
        <v>228</v>
      </c>
      <c r="E35" s="244" t="s">
        <v>229</v>
      </c>
      <c r="F35" s="150" t="s">
        <v>230</v>
      </c>
      <c r="G35" s="245" t="s">
        <v>231</v>
      </c>
      <c r="H35" s="246" t="s">
        <v>176</v>
      </c>
      <c r="I35" s="338" t="s">
        <v>232</v>
      </c>
    </row>
    <row r="36" spans="1:10" ht="20.25" customHeight="1" thickBot="1">
      <c r="A36" s="341"/>
      <c r="B36" s="333"/>
      <c r="C36" s="335"/>
      <c r="D36" s="337"/>
      <c r="E36" s="247" t="s">
        <v>233</v>
      </c>
      <c r="F36" s="12" t="s">
        <v>234</v>
      </c>
      <c r="G36" s="248"/>
      <c r="H36" s="249"/>
      <c r="I36" s="339"/>
    </row>
    <row r="37" spans="1:10" ht="20.25" customHeight="1">
      <c r="A37" s="340" t="s">
        <v>191</v>
      </c>
      <c r="B37" s="342" t="s">
        <v>192</v>
      </c>
      <c r="C37" s="343">
        <v>200</v>
      </c>
      <c r="D37" s="344" t="s">
        <v>193</v>
      </c>
      <c r="E37" s="244" t="s">
        <v>235</v>
      </c>
      <c r="F37" s="150" t="s">
        <v>236</v>
      </c>
      <c r="G37" s="250" t="s">
        <v>237</v>
      </c>
      <c r="H37" s="251" t="s">
        <v>181</v>
      </c>
      <c r="I37" s="338" t="s">
        <v>238</v>
      </c>
    </row>
    <row r="38" spans="1:10" ht="20.25" customHeight="1" thickBot="1">
      <c r="A38" s="341"/>
      <c r="B38" s="333"/>
      <c r="C38" s="335"/>
      <c r="D38" s="337"/>
      <c r="E38" s="247" t="s">
        <v>239</v>
      </c>
      <c r="F38" s="12" t="s">
        <v>240</v>
      </c>
      <c r="G38" s="248" t="s">
        <v>241</v>
      </c>
      <c r="H38" s="252" t="s">
        <v>176</v>
      </c>
      <c r="I38" s="339"/>
    </row>
    <row r="39" spans="1:10" ht="20.25" customHeight="1">
      <c r="A39" s="340" t="s">
        <v>201</v>
      </c>
      <c r="B39" s="342" t="s">
        <v>202</v>
      </c>
      <c r="C39" s="350">
        <v>1000</v>
      </c>
      <c r="D39" s="348" t="s">
        <v>203</v>
      </c>
      <c r="E39" s="244" t="s">
        <v>242</v>
      </c>
      <c r="F39" s="150" t="s">
        <v>243</v>
      </c>
      <c r="G39" s="250" t="s">
        <v>244</v>
      </c>
      <c r="H39" s="253" t="s">
        <v>181</v>
      </c>
      <c r="I39" s="338" t="s">
        <v>238</v>
      </c>
    </row>
    <row r="40" spans="1:10" ht="20.25" customHeight="1" thickBot="1">
      <c r="A40" s="341"/>
      <c r="B40" s="333"/>
      <c r="C40" s="335"/>
      <c r="D40" s="349"/>
      <c r="E40" s="247" t="s">
        <v>245</v>
      </c>
      <c r="F40" s="12" t="s">
        <v>246</v>
      </c>
      <c r="G40" s="248" t="s">
        <v>247</v>
      </c>
      <c r="H40" s="249" t="s">
        <v>181</v>
      </c>
      <c r="I40" s="339"/>
    </row>
    <row r="41" spans="1:10" ht="20.25" customHeight="1">
      <c r="A41" s="340"/>
      <c r="B41" s="346"/>
      <c r="C41" s="343"/>
      <c r="D41" s="348"/>
      <c r="E41" s="244"/>
      <c r="F41" s="150"/>
      <c r="G41" s="250"/>
      <c r="H41" s="251"/>
      <c r="I41" s="338"/>
    </row>
    <row r="42" spans="1:10" ht="20.25" customHeight="1" thickBot="1">
      <c r="A42" s="341"/>
      <c r="B42" s="347"/>
      <c r="C42" s="335"/>
      <c r="D42" s="349"/>
      <c r="E42" s="247"/>
      <c r="F42" s="12"/>
      <c r="G42" s="248"/>
      <c r="H42" s="254"/>
      <c r="I42" s="339"/>
    </row>
    <row r="43" spans="1:10" ht="16.5" customHeight="1">
      <c r="A43" s="9" t="s">
        <v>248</v>
      </c>
      <c r="I43" s="1"/>
      <c r="J43" s="8"/>
    </row>
    <row r="44" spans="1:10" s="4" customFormat="1" ht="16.5" customHeight="1">
      <c r="A44" s="6" t="s">
        <v>249</v>
      </c>
      <c r="B44" s="4" t="s">
        <v>250</v>
      </c>
      <c r="C44" s="6"/>
      <c r="D44" s="9"/>
      <c r="F44" s="9"/>
      <c r="H44" s="9"/>
      <c r="J44" s="9"/>
    </row>
    <row r="45" spans="1:10" s="4" customFormat="1" ht="16.5" customHeight="1">
      <c r="A45" s="9"/>
      <c r="C45" s="255" t="s">
        <v>251</v>
      </c>
      <c r="D45" s="9"/>
      <c r="F45" s="9"/>
      <c r="H45" s="9"/>
      <c r="J45" s="9"/>
    </row>
    <row r="46" spans="1:10" s="4" customFormat="1" ht="16.5" customHeight="1">
      <c r="A46" s="16"/>
      <c r="C46" s="255" t="s">
        <v>252</v>
      </c>
      <c r="D46" s="9"/>
      <c r="F46" s="9"/>
      <c r="H46" s="9"/>
      <c r="J46" s="9"/>
    </row>
    <row r="47" spans="1:10" s="4" customFormat="1" ht="16.5" customHeight="1">
      <c r="A47" s="16"/>
      <c r="C47" s="255" t="s">
        <v>253</v>
      </c>
      <c r="D47" s="9"/>
      <c r="F47" s="9"/>
      <c r="H47" s="9"/>
      <c r="J47" s="9"/>
    </row>
    <row r="48" spans="1:10" s="4" customFormat="1" ht="16.5" customHeight="1">
      <c r="A48" s="16"/>
      <c r="C48" s="255" t="s">
        <v>254</v>
      </c>
      <c r="D48" s="9"/>
      <c r="F48" s="9"/>
      <c r="H48" s="9"/>
      <c r="J48" s="9"/>
    </row>
    <row r="49" spans="1:10" s="4" customFormat="1" ht="16.5" customHeight="1">
      <c r="A49" s="16"/>
      <c r="C49" s="255" t="s">
        <v>255</v>
      </c>
      <c r="D49" s="9"/>
      <c r="F49" s="9"/>
      <c r="H49" s="9"/>
      <c r="J49" s="9"/>
    </row>
    <row r="50" spans="1:10" s="4" customFormat="1" ht="16.5" customHeight="1">
      <c r="A50" s="6" t="s">
        <v>256</v>
      </c>
      <c r="B50" s="4" t="s">
        <v>257</v>
      </c>
      <c r="C50" s="6"/>
      <c r="D50" s="9"/>
      <c r="F50" s="9"/>
      <c r="H50" s="9"/>
      <c r="J50" s="9"/>
    </row>
    <row r="51" spans="1:10" s="4" customFormat="1" ht="16.5" customHeight="1">
      <c r="A51" s="6" t="s">
        <v>258</v>
      </c>
      <c r="B51" s="4" t="s">
        <v>259</v>
      </c>
      <c r="C51" s="6"/>
      <c r="D51" s="9"/>
      <c r="F51" s="9"/>
      <c r="H51" s="9"/>
      <c r="J51" s="9"/>
    </row>
    <row r="52" spans="1:10" s="4" customFormat="1" ht="16.5" customHeight="1">
      <c r="A52" s="9"/>
      <c r="B52" s="4" t="s">
        <v>260</v>
      </c>
      <c r="C52" s="6"/>
      <c r="D52" s="9"/>
      <c r="F52" s="9"/>
      <c r="H52" s="9"/>
      <c r="J52" s="9"/>
    </row>
    <row r="53" spans="1:10" ht="16.5" customHeight="1">
      <c r="A53" s="9"/>
      <c r="E53" s="8"/>
      <c r="G53" s="8"/>
    </row>
    <row r="54" spans="1:10" s="4" customFormat="1" ht="16.5" customHeight="1">
      <c r="A54" s="15"/>
      <c r="C54" s="6"/>
      <c r="D54" s="9"/>
      <c r="E54" s="9"/>
      <c r="F54" s="9"/>
      <c r="G54" s="9"/>
      <c r="H54" s="9"/>
      <c r="I54" s="9"/>
    </row>
    <row r="55" spans="1:10" ht="16.5" customHeight="1">
      <c r="A55" s="4"/>
    </row>
    <row r="56" spans="1:10" s="4" customFormat="1" ht="16.5" customHeight="1">
      <c r="A56" s="5"/>
      <c r="C56" s="6"/>
      <c r="D56" s="9"/>
      <c r="F56" s="9"/>
      <c r="H56" s="9"/>
      <c r="I56" s="9"/>
    </row>
    <row r="57" spans="1:10" s="4" customFormat="1" ht="16.5" customHeight="1">
      <c r="A57" s="6"/>
      <c r="C57" s="6"/>
      <c r="D57" s="9"/>
      <c r="F57" s="9"/>
      <c r="H57" s="9"/>
      <c r="I57" s="9"/>
    </row>
    <row r="58" spans="1:10" s="4" customFormat="1" ht="16.5" customHeight="1">
      <c r="A58" s="6"/>
      <c r="D58" s="9"/>
      <c r="F58" s="9"/>
      <c r="H58" s="9"/>
      <c r="I58" s="9"/>
    </row>
    <row r="59" spans="1:10" s="4" customFormat="1" ht="16.5" customHeight="1">
      <c r="A59" s="7"/>
      <c r="D59" s="9"/>
      <c r="F59" s="9"/>
      <c r="H59" s="9"/>
      <c r="I59" s="9"/>
    </row>
    <row r="60" spans="1:10" s="4" customFormat="1" ht="16.5" customHeight="1">
      <c r="A60" s="7"/>
      <c r="D60" s="9"/>
      <c r="F60" s="9"/>
      <c r="H60" s="9"/>
      <c r="I60" s="9"/>
    </row>
    <row r="61" spans="1:10" s="4" customFormat="1" ht="16.5" customHeight="1">
      <c r="A61" s="7"/>
      <c r="D61" s="9"/>
      <c r="F61" s="9"/>
      <c r="H61" s="9"/>
      <c r="I61" s="9"/>
    </row>
    <row r="62" spans="1:10" s="4" customFormat="1" ht="16.5" customHeight="1">
      <c r="A62" s="7"/>
      <c r="D62" s="9"/>
      <c r="F62" s="9"/>
      <c r="H62" s="9"/>
      <c r="I62" s="9"/>
    </row>
    <row r="63" spans="1:10" s="4" customFormat="1" ht="16.5" customHeight="1">
      <c r="A63" s="7"/>
      <c r="D63" s="9"/>
      <c r="F63" s="9"/>
      <c r="H63" s="9"/>
      <c r="I63" s="9"/>
    </row>
    <row r="64" spans="1:10" s="4" customFormat="1" ht="16.5" customHeight="1">
      <c r="A64" s="6"/>
      <c r="C64" s="6"/>
      <c r="D64" s="9"/>
      <c r="F64" s="9"/>
      <c r="H64" s="9"/>
      <c r="I64" s="9"/>
    </row>
    <row r="65" spans="1:9" s="4" customFormat="1" ht="16.5" customHeight="1">
      <c r="A65" s="6"/>
      <c r="C65" s="6"/>
      <c r="D65" s="9"/>
      <c r="F65" s="9"/>
      <c r="H65" s="9"/>
      <c r="I65" s="9"/>
    </row>
  </sheetData>
  <mergeCells count="79">
    <mergeCell ref="A39:A40"/>
    <mergeCell ref="B39:B40"/>
    <mergeCell ref="C39:C40"/>
    <mergeCell ref="D39:D40"/>
    <mergeCell ref="I39:I40"/>
    <mergeCell ref="A41:A42"/>
    <mergeCell ref="B41:B42"/>
    <mergeCell ref="C41:C42"/>
    <mergeCell ref="D41:D42"/>
    <mergeCell ref="I41:I42"/>
    <mergeCell ref="A35:A36"/>
    <mergeCell ref="B35:B36"/>
    <mergeCell ref="C35:C36"/>
    <mergeCell ref="D35:D36"/>
    <mergeCell ref="I35:I36"/>
    <mergeCell ref="A37:A38"/>
    <mergeCell ref="B37:B38"/>
    <mergeCell ref="C37:C38"/>
    <mergeCell ref="D37:D38"/>
    <mergeCell ref="I37:I38"/>
    <mergeCell ref="I33:I34"/>
    <mergeCell ref="A25:A26"/>
    <mergeCell ref="B25:B26"/>
    <mergeCell ref="C25:C26"/>
    <mergeCell ref="D25:D26"/>
    <mergeCell ref="I25:I26"/>
    <mergeCell ref="A27:I27"/>
    <mergeCell ref="A33:A34"/>
    <mergeCell ref="B33:B34"/>
    <mergeCell ref="C33:C34"/>
    <mergeCell ref="D33:D34"/>
    <mergeCell ref="H33:H34"/>
    <mergeCell ref="A21:A22"/>
    <mergeCell ref="B21:B22"/>
    <mergeCell ref="C21:C22"/>
    <mergeCell ref="D21:D22"/>
    <mergeCell ref="I21:I22"/>
    <mergeCell ref="A23:A24"/>
    <mergeCell ref="B23:B24"/>
    <mergeCell ref="C23:C24"/>
    <mergeCell ref="D23:D24"/>
    <mergeCell ref="I23:I24"/>
    <mergeCell ref="A17:A18"/>
    <mergeCell ref="B17:B18"/>
    <mergeCell ref="C17:C18"/>
    <mergeCell ref="D17:D18"/>
    <mergeCell ref="I17:I18"/>
    <mergeCell ref="A19:A20"/>
    <mergeCell ref="B19:B20"/>
    <mergeCell ref="C19:C20"/>
    <mergeCell ref="D19:D20"/>
    <mergeCell ref="I19:I20"/>
    <mergeCell ref="A13:A14"/>
    <mergeCell ref="B13:B14"/>
    <mergeCell ref="C13:C14"/>
    <mergeCell ref="D13:D14"/>
    <mergeCell ref="I13:I14"/>
    <mergeCell ref="A15:A16"/>
    <mergeCell ref="B15:B16"/>
    <mergeCell ref="C15:C16"/>
    <mergeCell ref="D15:D16"/>
    <mergeCell ref="I15:I16"/>
    <mergeCell ref="A9:A10"/>
    <mergeCell ref="B9:B10"/>
    <mergeCell ref="C9:C10"/>
    <mergeCell ref="D9:D10"/>
    <mergeCell ref="I9:I10"/>
    <mergeCell ref="A11:A12"/>
    <mergeCell ref="B11:B12"/>
    <mergeCell ref="C11:C12"/>
    <mergeCell ref="D11:D12"/>
    <mergeCell ref="I11:I12"/>
    <mergeCell ref="A1:I1"/>
    <mergeCell ref="A7:A8"/>
    <mergeCell ref="B7:B8"/>
    <mergeCell ref="C7:C8"/>
    <mergeCell ref="D7:D8"/>
    <mergeCell ref="H7:H8"/>
    <mergeCell ref="I7:I8"/>
  </mergeCells>
  <phoneticPr fontId="1"/>
  <dataValidations count="3">
    <dataValidation type="list" allowBlank="1" showInputMessage="1" showErrorMessage="1" sqref="H9:H26 H35:H42">
      <formula1>"○,×"</formula1>
    </dataValidation>
    <dataValidation type="list" allowBlank="1" showInputMessage="1" showErrorMessage="1" sqref="F10 F12 F14 F16 F18 F20 F22 F24 F26 F36 F38 F40 F42">
      <formula1>"証明書,見積書,理由書,その他"</formula1>
    </dataValidation>
    <dataValidation type="list" allowBlank="1" showInputMessage="1" showErrorMessage="1" sqref="F9 F11 F13 F15 F17 F19 F21 F23 F25 F35 F37 F39 F41">
      <formula1>"①,②,③,④,⑤"</formula1>
    </dataValidation>
  </dataValidations>
  <printOptions horizontalCentered="1"/>
  <pageMargins left="0.59055118110236227" right="0.59055118110236227" top="0.78740157480314965" bottom="0.59055118110236227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50"/>
  <sheetViews>
    <sheetView view="pageBreakPreview" zoomScale="75" zoomScaleNormal="100" zoomScaleSheetLayoutView="75" workbookViewId="0">
      <selection activeCell="B17" sqref="B17:D18"/>
    </sheetView>
  </sheetViews>
  <sheetFormatPr defaultColWidth="2.5" defaultRowHeight="15" customHeight="1"/>
  <cols>
    <col min="1" max="1" width="2.5" style="256" customWidth="1"/>
    <col min="2" max="2" width="1.375" style="256" customWidth="1"/>
    <col min="3" max="30" width="2.5" style="256" customWidth="1"/>
    <col min="31" max="33" width="2.125" style="256" customWidth="1"/>
    <col min="34" max="39" width="2.5" style="256" customWidth="1"/>
    <col min="40" max="40" width="1.125" style="256" customWidth="1"/>
    <col min="41" max="41" width="1.5" style="256" customWidth="1"/>
    <col min="42" max="16384" width="2.5" style="256"/>
  </cols>
  <sheetData>
    <row r="1" spans="2:40" ht="8.25" customHeight="1" thickBot="1"/>
    <row r="2" spans="2:40" ht="15" customHeight="1">
      <c r="B2" s="257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59"/>
    </row>
    <row r="3" spans="2:40" ht="21" customHeight="1">
      <c r="B3" s="260"/>
      <c r="C3" s="360" t="s">
        <v>261</v>
      </c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360"/>
      <c r="X3" s="360"/>
      <c r="Y3" s="360"/>
      <c r="Z3" s="360"/>
      <c r="AA3" s="360"/>
      <c r="AB3" s="360"/>
      <c r="AC3" s="360"/>
      <c r="AD3" s="360"/>
      <c r="AE3" s="360"/>
      <c r="AF3" s="360"/>
      <c r="AG3" s="360"/>
      <c r="AH3" s="360"/>
      <c r="AI3" s="360"/>
      <c r="AJ3" s="360"/>
      <c r="AK3" s="360"/>
      <c r="AL3" s="360"/>
      <c r="AM3" s="360"/>
      <c r="AN3" s="261"/>
    </row>
    <row r="4" spans="2:40" ht="15" customHeight="1">
      <c r="B4" s="260"/>
      <c r="C4" s="262"/>
      <c r="D4" s="262"/>
      <c r="E4" s="262"/>
      <c r="F4" s="262"/>
      <c r="G4" s="262"/>
      <c r="H4" s="262"/>
      <c r="I4" s="262"/>
      <c r="J4" s="361"/>
      <c r="K4" s="361"/>
      <c r="L4" s="361"/>
      <c r="M4" s="361"/>
      <c r="N4" s="361"/>
      <c r="O4" s="361"/>
      <c r="P4" s="361"/>
      <c r="Q4" s="361"/>
      <c r="R4" s="361"/>
      <c r="S4" s="262"/>
      <c r="T4" s="262"/>
      <c r="U4" s="262"/>
      <c r="V4" s="262"/>
      <c r="W4" s="262"/>
      <c r="X4" s="262"/>
      <c r="Y4" s="262"/>
      <c r="Z4" s="262"/>
      <c r="AA4" s="262"/>
      <c r="AB4" s="361"/>
      <c r="AC4" s="361"/>
      <c r="AD4" s="361"/>
      <c r="AE4" s="361"/>
      <c r="AF4" s="361"/>
      <c r="AG4" s="361"/>
      <c r="AH4" s="361"/>
      <c r="AI4" s="361"/>
      <c r="AJ4" s="361"/>
      <c r="AK4" s="361"/>
      <c r="AL4" s="361"/>
      <c r="AM4" s="361"/>
      <c r="AN4" s="261"/>
    </row>
    <row r="5" spans="2:40" ht="15" customHeight="1">
      <c r="B5" s="260"/>
      <c r="C5" s="362" t="s">
        <v>143</v>
      </c>
      <c r="D5" s="362"/>
      <c r="E5" s="362"/>
      <c r="F5" s="362"/>
      <c r="G5" s="362"/>
      <c r="H5" s="362"/>
      <c r="I5" s="263"/>
      <c r="J5" s="352"/>
      <c r="K5" s="352"/>
      <c r="L5" s="352"/>
      <c r="M5" s="352"/>
      <c r="N5" s="352"/>
      <c r="O5" s="352"/>
      <c r="P5" s="352"/>
      <c r="Q5" s="352"/>
      <c r="R5" s="352"/>
      <c r="S5" s="262"/>
      <c r="T5" s="262"/>
      <c r="U5" s="363" t="s">
        <v>144</v>
      </c>
      <c r="V5" s="363"/>
      <c r="W5" s="363"/>
      <c r="X5" s="363"/>
      <c r="Y5" s="363"/>
      <c r="Z5" s="363"/>
      <c r="AA5" s="263"/>
      <c r="AB5" s="352"/>
      <c r="AC5" s="352"/>
      <c r="AD5" s="352"/>
      <c r="AE5" s="352"/>
      <c r="AF5" s="352"/>
      <c r="AG5" s="352"/>
      <c r="AH5" s="352"/>
      <c r="AI5" s="352"/>
      <c r="AJ5" s="352"/>
      <c r="AK5" s="352"/>
      <c r="AL5" s="352"/>
      <c r="AM5" s="352"/>
      <c r="AN5" s="261"/>
    </row>
    <row r="6" spans="2:40" ht="15" customHeight="1">
      <c r="B6" s="260"/>
      <c r="C6" s="264"/>
      <c r="D6" s="264"/>
      <c r="E6" s="264"/>
      <c r="F6" s="264"/>
      <c r="G6" s="264"/>
      <c r="H6" s="264"/>
      <c r="I6" s="262"/>
      <c r="J6" s="364"/>
      <c r="K6" s="364"/>
      <c r="L6" s="364"/>
      <c r="M6" s="364"/>
      <c r="N6" s="364"/>
      <c r="O6" s="364"/>
      <c r="P6" s="364"/>
      <c r="Q6" s="364"/>
      <c r="R6" s="364"/>
      <c r="S6" s="262"/>
      <c r="T6" s="262"/>
      <c r="U6" s="265"/>
      <c r="V6" s="265"/>
      <c r="W6" s="265"/>
      <c r="X6" s="265"/>
      <c r="Y6" s="265"/>
      <c r="Z6" s="265"/>
      <c r="AA6" s="262"/>
      <c r="AB6" s="364"/>
      <c r="AC6" s="364"/>
      <c r="AD6" s="364"/>
      <c r="AE6" s="364"/>
      <c r="AF6" s="364"/>
      <c r="AG6" s="364"/>
      <c r="AH6" s="364"/>
      <c r="AI6" s="364"/>
      <c r="AJ6" s="364"/>
      <c r="AK6" s="364"/>
      <c r="AL6" s="364"/>
      <c r="AM6" s="266"/>
      <c r="AN6" s="261"/>
    </row>
    <row r="7" spans="2:40" ht="15" customHeight="1">
      <c r="B7" s="260"/>
      <c r="C7" s="362" t="s">
        <v>145</v>
      </c>
      <c r="D7" s="362"/>
      <c r="E7" s="362"/>
      <c r="F7" s="362"/>
      <c r="G7" s="362"/>
      <c r="H7" s="362"/>
      <c r="I7" s="263"/>
      <c r="J7" s="365"/>
      <c r="K7" s="365"/>
      <c r="L7" s="365"/>
      <c r="M7" s="365"/>
      <c r="N7" s="365"/>
      <c r="O7" s="365"/>
      <c r="P7" s="365"/>
      <c r="Q7" s="365"/>
      <c r="R7" s="365"/>
      <c r="S7" s="262"/>
      <c r="T7" s="262"/>
      <c r="U7" s="363" t="s">
        <v>146</v>
      </c>
      <c r="V7" s="363"/>
      <c r="W7" s="363"/>
      <c r="X7" s="363"/>
      <c r="Y7" s="363"/>
      <c r="Z7" s="363"/>
      <c r="AA7" s="263"/>
      <c r="AB7" s="365"/>
      <c r="AC7" s="365"/>
      <c r="AD7" s="365"/>
      <c r="AE7" s="365"/>
      <c r="AF7" s="365"/>
      <c r="AG7" s="365"/>
      <c r="AH7" s="365"/>
      <c r="AI7" s="365"/>
      <c r="AJ7" s="365"/>
      <c r="AK7" s="365"/>
      <c r="AL7" s="365"/>
      <c r="AM7" s="263"/>
      <c r="AN7" s="261"/>
    </row>
    <row r="8" spans="2:40" ht="15" customHeight="1">
      <c r="B8" s="260"/>
      <c r="C8" s="264"/>
      <c r="D8" s="264"/>
      <c r="E8" s="264"/>
      <c r="F8" s="264"/>
      <c r="G8" s="264"/>
      <c r="H8" s="264"/>
      <c r="I8" s="262"/>
      <c r="J8" s="364"/>
      <c r="K8" s="364"/>
      <c r="L8" s="364"/>
      <c r="M8" s="364"/>
      <c r="N8" s="364"/>
      <c r="O8" s="364"/>
      <c r="P8" s="364"/>
      <c r="Q8" s="364"/>
      <c r="R8" s="364"/>
      <c r="S8" s="262"/>
      <c r="T8" s="262"/>
      <c r="U8" s="265"/>
      <c r="V8" s="265"/>
      <c r="W8" s="265"/>
      <c r="X8" s="265"/>
      <c r="Y8" s="265"/>
      <c r="Z8" s="265"/>
      <c r="AA8" s="262"/>
      <c r="AB8" s="364"/>
      <c r="AC8" s="364"/>
      <c r="AD8" s="364"/>
      <c r="AE8" s="364"/>
      <c r="AF8" s="364"/>
      <c r="AG8" s="364"/>
      <c r="AH8" s="364"/>
      <c r="AI8" s="364"/>
      <c r="AJ8" s="364"/>
      <c r="AK8" s="364"/>
      <c r="AL8" s="364"/>
      <c r="AM8" s="267"/>
      <c r="AN8" s="261"/>
    </row>
    <row r="9" spans="2:40" ht="15" customHeight="1">
      <c r="B9" s="260"/>
      <c r="C9" s="362" t="s">
        <v>262</v>
      </c>
      <c r="D9" s="362"/>
      <c r="E9" s="362"/>
      <c r="F9" s="362"/>
      <c r="G9" s="362"/>
      <c r="H9" s="362"/>
      <c r="I9" s="263"/>
      <c r="J9" s="365"/>
      <c r="K9" s="365"/>
      <c r="L9" s="365"/>
      <c r="M9" s="365"/>
      <c r="N9" s="365"/>
      <c r="O9" s="365"/>
      <c r="P9" s="365"/>
      <c r="Q9" s="365"/>
      <c r="R9" s="365"/>
      <c r="S9" s="262"/>
      <c r="T9" s="262"/>
      <c r="U9" s="363" t="s">
        <v>148</v>
      </c>
      <c r="V9" s="363"/>
      <c r="W9" s="363"/>
      <c r="X9" s="363"/>
      <c r="Y9" s="363"/>
      <c r="Z9" s="363"/>
      <c r="AA9" s="263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263"/>
      <c r="AN9" s="261"/>
    </row>
    <row r="10" spans="2:40" ht="15" customHeight="1">
      <c r="B10" s="260"/>
      <c r="C10" s="264"/>
      <c r="D10" s="264"/>
      <c r="E10" s="264"/>
      <c r="F10" s="264"/>
      <c r="G10" s="264"/>
      <c r="H10" s="264"/>
      <c r="I10" s="262"/>
      <c r="J10" s="364"/>
      <c r="K10" s="364"/>
      <c r="L10" s="364"/>
      <c r="M10" s="364"/>
      <c r="N10" s="364"/>
      <c r="O10" s="364"/>
      <c r="P10" s="364"/>
      <c r="Q10" s="364"/>
      <c r="R10" s="364"/>
      <c r="S10" s="262"/>
      <c r="T10" s="262"/>
      <c r="U10" s="265"/>
      <c r="V10" s="265"/>
      <c r="W10" s="265"/>
      <c r="X10" s="265"/>
      <c r="Y10" s="265"/>
      <c r="Z10" s="265"/>
      <c r="AA10" s="262"/>
      <c r="AB10" s="364"/>
      <c r="AC10" s="364"/>
      <c r="AD10" s="364"/>
      <c r="AE10" s="364"/>
      <c r="AF10" s="364"/>
      <c r="AG10" s="364"/>
      <c r="AH10" s="364"/>
      <c r="AI10" s="364"/>
      <c r="AJ10" s="364"/>
      <c r="AK10" s="364"/>
      <c r="AL10" s="364"/>
      <c r="AM10" s="267"/>
      <c r="AN10" s="261"/>
    </row>
    <row r="11" spans="2:40" ht="15" customHeight="1">
      <c r="B11" s="260"/>
      <c r="C11" s="362" t="s">
        <v>149</v>
      </c>
      <c r="D11" s="362"/>
      <c r="E11" s="362"/>
      <c r="F11" s="362"/>
      <c r="G11" s="362"/>
      <c r="H11" s="362"/>
      <c r="I11" s="263"/>
      <c r="J11" s="365"/>
      <c r="K11" s="365"/>
      <c r="L11" s="365"/>
      <c r="M11" s="365"/>
      <c r="N11" s="365"/>
      <c r="O11" s="365"/>
      <c r="P11" s="365"/>
      <c r="Q11" s="365"/>
      <c r="R11" s="365"/>
      <c r="S11" s="262"/>
      <c r="T11" s="262"/>
      <c r="U11" s="363" t="s">
        <v>150</v>
      </c>
      <c r="V11" s="363"/>
      <c r="W11" s="363"/>
      <c r="X11" s="363"/>
      <c r="Y11" s="363"/>
      <c r="Z11" s="363"/>
      <c r="AA11" s="263"/>
      <c r="AB11" s="365"/>
      <c r="AC11" s="365"/>
      <c r="AD11" s="365"/>
      <c r="AE11" s="365"/>
      <c r="AF11" s="365"/>
      <c r="AG11" s="365"/>
      <c r="AH11" s="365"/>
      <c r="AI11" s="365"/>
      <c r="AJ11" s="365"/>
      <c r="AK11" s="365"/>
      <c r="AL11" s="365"/>
      <c r="AM11" s="263"/>
      <c r="AN11" s="261"/>
    </row>
    <row r="12" spans="2:40" ht="15" customHeight="1">
      <c r="B12" s="260"/>
      <c r="C12" s="268"/>
      <c r="D12" s="268"/>
      <c r="E12" s="268"/>
      <c r="F12" s="268"/>
      <c r="G12" s="268"/>
      <c r="H12" s="268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1"/>
    </row>
    <row r="13" spans="2:40" ht="15" customHeight="1">
      <c r="B13" s="366" t="s">
        <v>153</v>
      </c>
      <c r="C13" s="367"/>
      <c r="D13" s="367"/>
      <c r="E13" s="367" t="s">
        <v>154</v>
      </c>
      <c r="F13" s="367"/>
      <c r="G13" s="367"/>
      <c r="H13" s="367"/>
      <c r="I13" s="367"/>
      <c r="J13" s="367"/>
      <c r="K13" s="367"/>
      <c r="L13" s="367"/>
      <c r="M13" s="367" t="s">
        <v>155</v>
      </c>
      <c r="N13" s="367"/>
      <c r="O13" s="367"/>
      <c r="P13" s="367"/>
      <c r="Q13" s="367"/>
      <c r="R13" s="367"/>
      <c r="S13" s="367"/>
      <c r="T13" s="354" t="s">
        <v>263</v>
      </c>
      <c r="U13" s="355"/>
      <c r="V13" s="355"/>
      <c r="W13" s="355"/>
      <c r="X13" s="355"/>
      <c r="Y13" s="355"/>
      <c r="Z13" s="355"/>
      <c r="AA13" s="355"/>
      <c r="AB13" s="355"/>
      <c r="AC13" s="355"/>
      <c r="AD13" s="368"/>
      <c r="AE13" s="369" t="s">
        <v>156</v>
      </c>
      <c r="AF13" s="370"/>
      <c r="AG13" s="371"/>
      <c r="AH13" s="367" t="s">
        <v>264</v>
      </c>
      <c r="AI13" s="367"/>
      <c r="AJ13" s="367"/>
      <c r="AK13" s="367"/>
      <c r="AL13" s="367"/>
      <c r="AM13" s="367"/>
      <c r="AN13" s="375"/>
    </row>
    <row r="14" spans="2:40" ht="15" customHeight="1">
      <c r="B14" s="366"/>
      <c r="C14" s="367"/>
      <c r="D14" s="367"/>
      <c r="E14" s="367"/>
      <c r="F14" s="367"/>
      <c r="G14" s="367"/>
      <c r="H14" s="367"/>
      <c r="I14" s="367"/>
      <c r="J14" s="367"/>
      <c r="K14" s="367"/>
      <c r="L14" s="367"/>
      <c r="M14" s="367"/>
      <c r="N14" s="367"/>
      <c r="O14" s="367"/>
      <c r="P14" s="367"/>
      <c r="Q14" s="367"/>
      <c r="R14" s="367"/>
      <c r="S14" s="367"/>
      <c r="T14" s="351" t="s">
        <v>265</v>
      </c>
      <c r="U14" s="352"/>
      <c r="V14" s="352"/>
      <c r="W14" s="352"/>
      <c r="X14" s="352"/>
      <c r="Y14" s="352"/>
      <c r="Z14" s="352"/>
      <c r="AA14" s="352"/>
      <c r="AB14" s="352"/>
      <c r="AC14" s="352"/>
      <c r="AD14" s="376"/>
      <c r="AE14" s="372"/>
      <c r="AF14" s="373"/>
      <c r="AG14" s="374"/>
      <c r="AH14" s="367"/>
      <c r="AI14" s="367"/>
      <c r="AJ14" s="367"/>
      <c r="AK14" s="367"/>
      <c r="AL14" s="367"/>
      <c r="AM14" s="367"/>
      <c r="AN14" s="375"/>
    </row>
    <row r="15" spans="2:40" ht="15" customHeight="1">
      <c r="B15" s="377" t="s">
        <v>294</v>
      </c>
      <c r="C15" s="378"/>
      <c r="D15" s="378"/>
      <c r="E15" s="378"/>
      <c r="F15" s="378"/>
      <c r="G15" s="378"/>
      <c r="H15" s="378"/>
      <c r="I15" s="378"/>
      <c r="J15" s="378"/>
      <c r="K15" s="378"/>
      <c r="L15" s="379"/>
      <c r="M15" s="383"/>
      <c r="N15" s="384"/>
      <c r="O15" s="384"/>
      <c r="P15" s="384"/>
      <c r="Q15" s="384"/>
      <c r="R15" s="384"/>
      <c r="S15" s="385"/>
      <c r="T15" s="269"/>
      <c r="U15" s="270"/>
      <c r="V15" s="270"/>
      <c r="W15" s="270"/>
      <c r="X15" s="270"/>
      <c r="Y15" s="270"/>
      <c r="Z15" s="270"/>
      <c r="AA15" s="270"/>
      <c r="AB15" s="270"/>
      <c r="AC15" s="270"/>
      <c r="AD15" s="271"/>
      <c r="AE15" s="272"/>
      <c r="AF15" s="273"/>
      <c r="AG15" s="274"/>
      <c r="AH15" s="383"/>
      <c r="AI15" s="384"/>
      <c r="AJ15" s="384"/>
      <c r="AK15" s="384"/>
      <c r="AL15" s="384"/>
      <c r="AM15" s="384"/>
      <c r="AN15" s="389"/>
    </row>
    <row r="16" spans="2:40" ht="15" customHeight="1">
      <c r="B16" s="380"/>
      <c r="C16" s="381"/>
      <c r="D16" s="381"/>
      <c r="E16" s="381"/>
      <c r="F16" s="381"/>
      <c r="G16" s="381"/>
      <c r="H16" s="381"/>
      <c r="I16" s="381"/>
      <c r="J16" s="381"/>
      <c r="K16" s="381"/>
      <c r="L16" s="382"/>
      <c r="M16" s="386"/>
      <c r="N16" s="387"/>
      <c r="O16" s="387"/>
      <c r="P16" s="387"/>
      <c r="Q16" s="387"/>
      <c r="R16" s="387"/>
      <c r="S16" s="388"/>
      <c r="T16" s="269"/>
      <c r="U16" s="270"/>
      <c r="V16" s="270"/>
      <c r="W16" s="270"/>
      <c r="X16" s="270"/>
      <c r="Y16" s="270"/>
      <c r="Z16" s="270"/>
      <c r="AA16" s="270"/>
      <c r="AB16" s="270"/>
      <c r="AC16" s="270"/>
      <c r="AD16" s="271"/>
      <c r="AE16" s="272"/>
      <c r="AF16" s="273"/>
      <c r="AG16" s="274"/>
      <c r="AH16" s="386"/>
      <c r="AI16" s="387"/>
      <c r="AJ16" s="387"/>
      <c r="AK16" s="387"/>
      <c r="AL16" s="387"/>
      <c r="AM16" s="387"/>
      <c r="AN16" s="390"/>
    </row>
    <row r="17" spans="2:40" ht="15" customHeight="1">
      <c r="B17" s="366"/>
      <c r="C17" s="367"/>
      <c r="D17" s="367"/>
      <c r="E17" s="391"/>
      <c r="F17" s="391"/>
      <c r="G17" s="391"/>
      <c r="H17" s="391"/>
      <c r="I17" s="391"/>
      <c r="J17" s="391"/>
      <c r="K17" s="391"/>
      <c r="L17" s="391"/>
      <c r="M17" s="392"/>
      <c r="N17" s="391"/>
      <c r="O17" s="391"/>
      <c r="P17" s="391"/>
      <c r="Q17" s="391"/>
      <c r="R17" s="391"/>
      <c r="S17" s="391"/>
      <c r="T17" s="393"/>
      <c r="U17" s="394"/>
      <c r="V17" s="394"/>
      <c r="W17" s="394"/>
      <c r="X17" s="394"/>
      <c r="Y17" s="394"/>
      <c r="Z17" s="394"/>
      <c r="AA17" s="394"/>
      <c r="AB17" s="394"/>
      <c r="AC17" s="394"/>
      <c r="AD17" s="395"/>
      <c r="AE17" s="396"/>
      <c r="AF17" s="364"/>
      <c r="AG17" s="397"/>
      <c r="AH17" s="354"/>
      <c r="AI17" s="355"/>
      <c r="AJ17" s="355"/>
      <c r="AK17" s="355"/>
      <c r="AL17" s="355"/>
      <c r="AM17" s="355"/>
      <c r="AN17" s="356"/>
    </row>
    <row r="18" spans="2:40" ht="15" customHeight="1">
      <c r="B18" s="366"/>
      <c r="C18" s="367"/>
      <c r="D18" s="367"/>
      <c r="E18" s="391"/>
      <c r="F18" s="391"/>
      <c r="G18" s="391"/>
      <c r="H18" s="391"/>
      <c r="I18" s="391"/>
      <c r="J18" s="391"/>
      <c r="K18" s="391"/>
      <c r="L18" s="391"/>
      <c r="M18" s="391"/>
      <c r="N18" s="391"/>
      <c r="O18" s="391"/>
      <c r="P18" s="391"/>
      <c r="Q18" s="391"/>
      <c r="R18" s="391"/>
      <c r="S18" s="391"/>
      <c r="T18" s="400"/>
      <c r="U18" s="401"/>
      <c r="V18" s="401"/>
      <c r="W18" s="401"/>
      <c r="X18" s="401"/>
      <c r="Y18" s="401"/>
      <c r="Z18" s="401"/>
      <c r="AA18" s="401"/>
      <c r="AB18" s="401"/>
      <c r="AC18" s="401"/>
      <c r="AD18" s="402"/>
      <c r="AE18" s="398"/>
      <c r="AF18" s="365"/>
      <c r="AG18" s="399"/>
      <c r="AH18" s="351"/>
      <c r="AI18" s="352"/>
      <c r="AJ18" s="352"/>
      <c r="AK18" s="352"/>
      <c r="AL18" s="352"/>
      <c r="AM18" s="352"/>
      <c r="AN18" s="353"/>
    </row>
    <row r="19" spans="2:40" ht="15" customHeight="1">
      <c r="B19" s="366"/>
      <c r="C19" s="367"/>
      <c r="D19" s="367"/>
      <c r="E19" s="391"/>
      <c r="F19" s="391"/>
      <c r="G19" s="391"/>
      <c r="H19" s="391"/>
      <c r="I19" s="391"/>
      <c r="J19" s="391"/>
      <c r="K19" s="391"/>
      <c r="L19" s="391"/>
      <c r="M19" s="391"/>
      <c r="N19" s="391"/>
      <c r="O19" s="391"/>
      <c r="P19" s="391"/>
      <c r="Q19" s="391"/>
      <c r="R19" s="391"/>
      <c r="S19" s="391"/>
      <c r="T19" s="393"/>
      <c r="U19" s="394"/>
      <c r="V19" s="394"/>
      <c r="W19" s="394"/>
      <c r="X19" s="394"/>
      <c r="Y19" s="394"/>
      <c r="Z19" s="394"/>
      <c r="AA19" s="394"/>
      <c r="AB19" s="394"/>
      <c r="AC19" s="394"/>
      <c r="AD19" s="395"/>
      <c r="AE19" s="396"/>
      <c r="AF19" s="364"/>
      <c r="AG19" s="397"/>
      <c r="AH19" s="354"/>
      <c r="AI19" s="355"/>
      <c r="AJ19" s="355"/>
      <c r="AK19" s="355"/>
      <c r="AL19" s="355"/>
      <c r="AM19" s="355"/>
      <c r="AN19" s="356"/>
    </row>
    <row r="20" spans="2:40" ht="15" customHeight="1">
      <c r="B20" s="366"/>
      <c r="C20" s="367"/>
      <c r="D20" s="367"/>
      <c r="E20" s="391"/>
      <c r="F20" s="391"/>
      <c r="G20" s="391"/>
      <c r="H20" s="391"/>
      <c r="I20" s="391"/>
      <c r="J20" s="391"/>
      <c r="K20" s="391"/>
      <c r="L20" s="391"/>
      <c r="M20" s="391"/>
      <c r="N20" s="391"/>
      <c r="O20" s="391"/>
      <c r="P20" s="391"/>
      <c r="Q20" s="391"/>
      <c r="R20" s="391"/>
      <c r="S20" s="391"/>
      <c r="T20" s="406"/>
      <c r="U20" s="407"/>
      <c r="V20" s="407"/>
      <c r="W20" s="407"/>
      <c r="X20" s="407"/>
      <c r="Y20" s="407"/>
      <c r="Z20" s="407"/>
      <c r="AA20" s="407"/>
      <c r="AB20" s="407"/>
      <c r="AC20" s="407"/>
      <c r="AD20" s="408"/>
      <c r="AE20" s="403"/>
      <c r="AF20" s="404"/>
      <c r="AG20" s="405"/>
      <c r="AH20" s="351"/>
      <c r="AI20" s="352"/>
      <c r="AJ20" s="352"/>
      <c r="AK20" s="352"/>
      <c r="AL20" s="352"/>
      <c r="AM20" s="352"/>
      <c r="AN20" s="353"/>
    </row>
    <row r="21" spans="2:40" ht="15" customHeight="1">
      <c r="B21" s="366"/>
      <c r="C21" s="367"/>
      <c r="D21" s="367"/>
      <c r="E21" s="391"/>
      <c r="F21" s="391"/>
      <c r="G21" s="391"/>
      <c r="H21" s="391"/>
      <c r="I21" s="391"/>
      <c r="J21" s="391"/>
      <c r="K21" s="391"/>
      <c r="L21" s="391"/>
      <c r="M21" s="391"/>
      <c r="N21" s="391"/>
      <c r="O21" s="391"/>
      <c r="P21" s="391"/>
      <c r="Q21" s="391"/>
      <c r="R21" s="391"/>
      <c r="S21" s="391"/>
      <c r="T21" s="393"/>
      <c r="U21" s="394"/>
      <c r="V21" s="394"/>
      <c r="W21" s="394"/>
      <c r="X21" s="394"/>
      <c r="Y21" s="394"/>
      <c r="Z21" s="394"/>
      <c r="AA21" s="394"/>
      <c r="AB21" s="394"/>
      <c r="AC21" s="394"/>
      <c r="AD21" s="395"/>
      <c r="AE21" s="396"/>
      <c r="AF21" s="364"/>
      <c r="AG21" s="397"/>
      <c r="AH21" s="354"/>
      <c r="AI21" s="355"/>
      <c r="AJ21" s="355"/>
      <c r="AK21" s="355"/>
      <c r="AL21" s="355"/>
      <c r="AM21" s="355"/>
      <c r="AN21" s="356"/>
    </row>
    <row r="22" spans="2:40" ht="15" customHeight="1">
      <c r="B22" s="366"/>
      <c r="C22" s="367"/>
      <c r="D22" s="367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1"/>
      <c r="P22" s="391"/>
      <c r="Q22" s="391"/>
      <c r="R22" s="391"/>
      <c r="S22" s="391"/>
      <c r="T22" s="400"/>
      <c r="U22" s="401"/>
      <c r="V22" s="401"/>
      <c r="W22" s="401"/>
      <c r="X22" s="401"/>
      <c r="Y22" s="401"/>
      <c r="Z22" s="401"/>
      <c r="AA22" s="401"/>
      <c r="AB22" s="401"/>
      <c r="AC22" s="401"/>
      <c r="AD22" s="402"/>
      <c r="AE22" s="398"/>
      <c r="AF22" s="365"/>
      <c r="AG22" s="399"/>
      <c r="AH22" s="351"/>
      <c r="AI22" s="352"/>
      <c r="AJ22" s="352"/>
      <c r="AK22" s="352"/>
      <c r="AL22" s="352"/>
      <c r="AM22" s="352"/>
      <c r="AN22" s="353"/>
    </row>
    <row r="23" spans="2:40" ht="15" customHeight="1">
      <c r="B23" s="366"/>
      <c r="C23" s="367"/>
      <c r="D23" s="367"/>
      <c r="E23" s="391"/>
      <c r="F23" s="391"/>
      <c r="G23" s="391"/>
      <c r="H23" s="391"/>
      <c r="I23" s="391"/>
      <c r="J23" s="391"/>
      <c r="K23" s="391"/>
      <c r="L23" s="391"/>
      <c r="M23" s="391"/>
      <c r="N23" s="391"/>
      <c r="O23" s="391"/>
      <c r="P23" s="391"/>
      <c r="Q23" s="391"/>
      <c r="R23" s="391"/>
      <c r="S23" s="391"/>
      <c r="T23" s="393"/>
      <c r="U23" s="394"/>
      <c r="V23" s="394"/>
      <c r="W23" s="394"/>
      <c r="X23" s="394"/>
      <c r="Y23" s="394"/>
      <c r="Z23" s="394"/>
      <c r="AA23" s="394"/>
      <c r="AB23" s="394"/>
      <c r="AC23" s="394"/>
      <c r="AD23" s="395"/>
      <c r="AE23" s="396"/>
      <c r="AF23" s="364"/>
      <c r="AG23" s="397"/>
      <c r="AH23" s="354"/>
      <c r="AI23" s="355"/>
      <c r="AJ23" s="355"/>
      <c r="AK23" s="355"/>
      <c r="AL23" s="355"/>
      <c r="AM23" s="355"/>
      <c r="AN23" s="356"/>
    </row>
    <row r="24" spans="2:40" ht="15" customHeight="1">
      <c r="B24" s="366"/>
      <c r="C24" s="367"/>
      <c r="D24" s="367"/>
      <c r="E24" s="391"/>
      <c r="F24" s="391"/>
      <c r="G24" s="391"/>
      <c r="H24" s="391"/>
      <c r="I24" s="391"/>
      <c r="J24" s="391"/>
      <c r="K24" s="391"/>
      <c r="L24" s="391"/>
      <c r="M24" s="391"/>
      <c r="N24" s="391"/>
      <c r="O24" s="391"/>
      <c r="P24" s="391"/>
      <c r="Q24" s="391"/>
      <c r="R24" s="391"/>
      <c r="S24" s="391"/>
      <c r="T24" s="400"/>
      <c r="U24" s="401"/>
      <c r="V24" s="401"/>
      <c r="W24" s="401"/>
      <c r="X24" s="401"/>
      <c r="Y24" s="401"/>
      <c r="Z24" s="401"/>
      <c r="AA24" s="401"/>
      <c r="AB24" s="401"/>
      <c r="AC24" s="401"/>
      <c r="AD24" s="402"/>
      <c r="AE24" s="398"/>
      <c r="AF24" s="365"/>
      <c r="AG24" s="399"/>
      <c r="AH24" s="351"/>
      <c r="AI24" s="352"/>
      <c r="AJ24" s="352"/>
      <c r="AK24" s="352"/>
      <c r="AL24" s="352"/>
      <c r="AM24" s="352"/>
      <c r="AN24" s="353"/>
    </row>
    <row r="25" spans="2:40" ht="15" customHeight="1">
      <c r="B25" s="366"/>
      <c r="C25" s="367"/>
      <c r="D25" s="367"/>
      <c r="E25" s="391"/>
      <c r="F25" s="391"/>
      <c r="G25" s="391"/>
      <c r="H25" s="391"/>
      <c r="I25" s="391"/>
      <c r="J25" s="391"/>
      <c r="K25" s="391"/>
      <c r="L25" s="391"/>
      <c r="M25" s="391"/>
      <c r="N25" s="391"/>
      <c r="O25" s="391"/>
      <c r="P25" s="391"/>
      <c r="Q25" s="391"/>
      <c r="R25" s="391"/>
      <c r="S25" s="391"/>
      <c r="T25" s="393"/>
      <c r="U25" s="394"/>
      <c r="V25" s="394"/>
      <c r="W25" s="394"/>
      <c r="X25" s="394"/>
      <c r="Y25" s="394"/>
      <c r="Z25" s="394"/>
      <c r="AA25" s="394"/>
      <c r="AB25" s="394"/>
      <c r="AC25" s="394"/>
      <c r="AD25" s="395"/>
      <c r="AE25" s="396"/>
      <c r="AF25" s="364"/>
      <c r="AG25" s="397"/>
      <c r="AH25" s="354"/>
      <c r="AI25" s="355"/>
      <c r="AJ25" s="355"/>
      <c r="AK25" s="355"/>
      <c r="AL25" s="355"/>
      <c r="AM25" s="355"/>
      <c r="AN25" s="356"/>
    </row>
    <row r="26" spans="2:40" ht="15" customHeight="1">
      <c r="B26" s="366"/>
      <c r="C26" s="367"/>
      <c r="D26" s="367"/>
      <c r="E26" s="391"/>
      <c r="F26" s="391"/>
      <c r="G26" s="391"/>
      <c r="H26" s="391"/>
      <c r="I26" s="391"/>
      <c r="J26" s="391"/>
      <c r="K26" s="391"/>
      <c r="L26" s="391"/>
      <c r="M26" s="391"/>
      <c r="N26" s="391"/>
      <c r="O26" s="391"/>
      <c r="P26" s="391"/>
      <c r="Q26" s="391"/>
      <c r="R26" s="391"/>
      <c r="S26" s="391"/>
      <c r="T26" s="400"/>
      <c r="U26" s="401"/>
      <c r="V26" s="401"/>
      <c r="W26" s="401"/>
      <c r="X26" s="401"/>
      <c r="Y26" s="401"/>
      <c r="Z26" s="401"/>
      <c r="AA26" s="401"/>
      <c r="AB26" s="401"/>
      <c r="AC26" s="401"/>
      <c r="AD26" s="402"/>
      <c r="AE26" s="398"/>
      <c r="AF26" s="365"/>
      <c r="AG26" s="399"/>
      <c r="AH26" s="351"/>
      <c r="AI26" s="352"/>
      <c r="AJ26" s="352"/>
      <c r="AK26" s="352"/>
      <c r="AL26" s="352"/>
      <c r="AM26" s="352"/>
      <c r="AN26" s="353"/>
    </row>
    <row r="27" spans="2:40" ht="15" customHeight="1">
      <c r="B27" s="366"/>
      <c r="C27" s="367"/>
      <c r="D27" s="367"/>
      <c r="E27" s="391"/>
      <c r="F27" s="391"/>
      <c r="G27" s="391"/>
      <c r="H27" s="391"/>
      <c r="I27" s="391"/>
      <c r="J27" s="391"/>
      <c r="K27" s="391"/>
      <c r="L27" s="391"/>
      <c r="M27" s="409"/>
      <c r="N27" s="391"/>
      <c r="O27" s="391"/>
      <c r="P27" s="391"/>
      <c r="Q27" s="391"/>
      <c r="R27" s="391"/>
      <c r="S27" s="391"/>
      <c r="T27" s="393"/>
      <c r="U27" s="394"/>
      <c r="V27" s="394"/>
      <c r="W27" s="394"/>
      <c r="X27" s="394"/>
      <c r="Y27" s="394"/>
      <c r="Z27" s="394"/>
      <c r="AA27" s="394"/>
      <c r="AB27" s="394"/>
      <c r="AC27" s="394"/>
      <c r="AD27" s="395"/>
      <c r="AE27" s="396"/>
      <c r="AF27" s="364"/>
      <c r="AG27" s="397"/>
      <c r="AH27" s="354"/>
      <c r="AI27" s="355"/>
      <c r="AJ27" s="355"/>
      <c r="AK27" s="355"/>
      <c r="AL27" s="355"/>
      <c r="AM27" s="355"/>
      <c r="AN27" s="356"/>
    </row>
    <row r="28" spans="2:40" ht="15" customHeight="1">
      <c r="B28" s="366"/>
      <c r="C28" s="367"/>
      <c r="D28" s="367"/>
      <c r="E28" s="391"/>
      <c r="F28" s="391"/>
      <c r="G28" s="391"/>
      <c r="H28" s="391"/>
      <c r="I28" s="391"/>
      <c r="J28" s="391"/>
      <c r="K28" s="391"/>
      <c r="L28" s="391"/>
      <c r="M28" s="391"/>
      <c r="N28" s="391"/>
      <c r="O28" s="391"/>
      <c r="P28" s="391"/>
      <c r="Q28" s="391"/>
      <c r="R28" s="391"/>
      <c r="S28" s="391"/>
      <c r="T28" s="400"/>
      <c r="U28" s="401"/>
      <c r="V28" s="401"/>
      <c r="W28" s="401"/>
      <c r="X28" s="401"/>
      <c r="Y28" s="401"/>
      <c r="Z28" s="401"/>
      <c r="AA28" s="401"/>
      <c r="AB28" s="401"/>
      <c r="AC28" s="401"/>
      <c r="AD28" s="402"/>
      <c r="AE28" s="398"/>
      <c r="AF28" s="365"/>
      <c r="AG28" s="399"/>
      <c r="AH28" s="351"/>
      <c r="AI28" s="352"/>
      <c r="AJ28" s="352"/>
      <c r="AK28" s="352"/>
      <c r="AL28" s="352"/>
      <c r="AM28" s="352"/>
      <c r="AN28" s="353"/>
    </row>
    <row r="29" spans="2:40" ht="15" customHeight="1">
      <c r="B29" s="366"/>
      <c r="C29" s="367"/>
      <c r="D29" s="367"/>
      <c r="E29" s="391"/>
      <c r="F29" s="391"/>
      <c r="G29" s="391"/>
      <c r="H29" s="391"/>
      <c r="I29" s="391"/>
      <c r="J29" s="391"/>
      <c r="K29" s="391"/>
      <c r="L29" s="391"/>
      <c r="M29" s="391"/>
      <c r="N29" s="391"/>
      <c r="O29" s="391"/>
      <c r="P29" s="391"/>
      <c r="Q29" s="391"/>
      <c r="R29" s="391"/>
      <c r="S29" s="391"/>
      <c r="T29" s="393"/>
      <c r="U29" s="394"/>
      <c r="V29" s="394"/>
      <c r="W29" s="394"/>
      <c r="X29" s="394"/>
      <c r="Y29" s="394"/>
      <c r="Z29" s="394"/>
      <c r="AA29" s="394"/>
      <c r="AB29" s="394"/>
      <c r="AC29" s="394"/>
      <c r="AD29" s="395"/>
      <c r="AE29" s="396"/>
      <c r="AF29" s="364"/>
      <c r="AG29" s="397"/>
      <c r="AH29" s="354"/>
      <c r="AI29" s="355"/>
      <c r="AJ29" s="355"/>
      <c r="AK29" s="355"/>
      <c r="AL29" s="355"/>
      <c r="AM29" s="355"/>
      <c r="AN29" s="356"/>
    </row>
    <row r="30" spans="2:40" ht="15" customHeight="1">
      <c r="B30" s="366"/>
      <c r="C30" s="367"/>
      <c r="D30" s="367"/>
      <c r="E30" s="391"/>
      <c r="F30" s="391"/>
      <c r="G30" s="391"/>
      <c r="H30" s="391"/>
      <c r="I30" s="391"/>
      <c r="J30" s="391"/>
      <c r="K30" s="391"/>
      <c r="L30" s="391"/>
      <c r="M30" s="391"/>
      <c r="N30" s="391"/>
      <c r="O30" s="391"/>
      <c r="P30" s="391"/>
      <c r="Q30" s="391"/>
      <c r="R30" s="391"/>
      <c r="S30" s="391"/>
      <c r="T30" s="400"/>
      <c r="U30" s="401"/>
      <c r="V30" s="401"/>
      <c r="W30" s="401"/>
      <c r="X30" s="401"/>
      <c r="Y30" s="401"/>
      <c r="Z30" s="401"/>
      <c r="AA30" s="401"/>
      <c r="AB30" s="401"/>
      <c r="AC30" s="401"/>
      <c r="AD30" s="402"/>
      <c r="AE30" s="398"/>
      <c r="AF30" s="365"/>
      <c r="AG30" s="399"/>
      <c r="AH30" s="351"/>
      <c r="AI30" s="352"/>
      <c r="AJ30" s="352"/>
      <c r="AK30" s="352"/>
      <c r="AL30" s="352"/>
      <c r="AM30" s="352"/>
      <c r="AN30" s="353"/>
    </row>
    <row r="31" spans="2:40" ht="15" customHeight="1">
      <c r="B31" s="366"/>
      <c r="C31" s="367"/>
      <c r="D31" s="367"/>
      <c r="E31" s="391"/>
      <c r="F31" s="391"/>
      <c r="G31" s="391"/>
      <c r="H31" s="391"/>
      <c r="I31" s="391"/>
      <c r="J31" s="391"/>
      <c r="K31" s="391"/>
      <c r="L31" s="391"/>
      <c r="M31" s="391"/>
      <c r="N31" s="391"/>
      <c r="O31" s="391"/>
      <c r="P31" s="391"/>
      <c r="Q31" s="391"/>
      <c r="R31" s="391"/>
      <c r="S31" s="391"/>
      <c r="T31" s="393"/>
      <c r="U31" s="394"/>
      <c r="V31" s="394"/>
      <c r="W31" s="394"/>
      <c r="X31" s="394"/>
      <c r="Y31" s="394"/>
      <c r="Z31" s="394"/>
      <c r="AA31" s="394"/>
      <c r="AB31" s="394"/>
      <c r="AC31" s="394"/>
      <c r="AD31" s="395"/>
      <c r="AE31" s="396"/>
      <c r="AF31" s="364"/>
      <c r="AG31" s="397"/>
      <c r="AH31" s="354"/>
      <c r="AI31" s="355"/>
      <c r="AJ31" s="355"/>
      <c r="AK31" s="355"/>
      <c r="AL31" s="355"/>
      <c r="AM31" s="355"/>
      <c r="AN31" s="356"/>
    </row>
    <row r="32" spans="2:40" ht="15" customHeight="1">
      <c r="B32" s="366"/>
      <c r="C32" s="367"/>
      <c r="D32" s="367"/>
      <c r="E32" s="391"/>
      <c r="F32" s="391"/>
      <c r="G32" s="391"/>
      <c r="H32" s="391"/>
      <c r="I32" s="391"/>
      <c r="J32" s="391"/>
      <c r="K32" s="391"/>
      <c r="L32" s="391"/>
      <c r="M32" s="391"/>
      <c r="N32" s="391"/>
      <c r="O32" s="391"/>
      <c r="P32" s="391"/>
      <c r="Q32" s="391"/>
      <c r="R32" s="391"/>
      <c r="S32" s="391"/>
      <c r="T32" s="400"/>
      <c r="U32" s="401"/>
      <c r="V32" s="401"/>
      <c r="W32" s="401"/>
      <c r="X32" s="401"/>
      <c r="Y32" s="401"/>
      <c r="Z32" s="401"/>
      <c r="AA32" s="401"/>
      <c r="AB32" s="401"/>
      <c r="AC32" s="401"/>
      <c r="AD32" s="402"/>
      <c r="AE32" s="398"/>
      <c r="AF32" s="365"/>
      <c r="AG32" s="399"/>
      <c r="AH32" s="351"/>
      <c r="AI32" s="352"/>
      <c r="AJ32" s="352"/>
      <c r="AK32" s="352"/>
      <c r="AL32" s="352"/>
      <c r="AM32" s="352"/>
      <c r="AN32" s="353"/>
    </row>
    <row r="33" spans="2:41" ht="15" customHeight="1">
      <c r="B33" s="377" t="s">
        <v>168</v>
      </c>
      <c r="C33" s="378"/>
      <c r="D33" s="378"/>
      <c r="E33" s="378"/>
      <c r="F33" s="378"/>
      <c r="G33" s="378"/>
      <c r="H33" s="378"/>
      <c r="I33" s="378"/>
      <c r="J33" s="378"/>
      <c r="K33" s="378"/>
      <c r="L33" s="379"/>
      <c r="M33" s="410"/>
      <c r="N33" s="411"/>
      <c r="O33" s="411"/>
      <c r="P33" s="411"/>
      <c r="Q33" s="411"/>
      <c r="R33" s="411"/>
      <c r="S33" s="411"/>
      <c r="T33" s="411"/>
      <c r="U33" s="411"/>
      <c r="V33" s="411"/>
      <c r="W33" s="411"/>
      <c r="X33" s="411"/>
      <c r="Y33" s="411"/>
      <c r="Z33" s="411"/>
      <c r="AA33" s="411"/>
      <c r="AB33" s="411"/>
      <c r="AC33" s="411"/>
      <c r="AD33" s="411"/>
      <c r="AE33" s="412"/>
      <c r="AF33" s="413"/>
      <c r="AG33" s="414"/>
      <c r="AH33" s="418"/>
      <c r="AI33" s="419"/>
      <c r="AJ33" s="419"/>
      <c r="AK33" s="419"/>
      <c r="AL33" s="419"/>
      <c r="AM33" s="419"/>
      <c r="AN33" s="420"/>
    </row>
    <row r="34" spans="2:41" ht="15" customHeight="1">
      <c r="B34" s="380"/>
      <c r="C34" s="381"/>
      <c r="D34" s="381"/>
      <c r="E34" s="381"/>
      <c r="F34" s="381"/>
      <c r="G34" s="381"/>
      <c r="H34" s="381"/>
      <c r="I34" s="381"/>
      <c r="J34" s="381"/>
      <c r="K34" s="381"/>
      <c r="L34" s="382"/>
      <c r="M34" s="411"/>
      <c r="N34" s="411"/>
      <c r="O34" s="411"/>
      <c r="P34" s="411"/>
      <c r="Q34" s="411"/>
      <c r="R34" s="411"/>
      <c r="S34" s="411"/>
      <c r="T34" s="411"/>
      <c r="U34" s="411"/>
      <c r="V34" s="411"/>
      <c r="W34" s="411"/>
      <c r="X34" s="411"/>
      <c r="Y34" s="411"/>
      <c r="Z34" s="411"/>
      <c r="AA34" s="411"/>
      <c r="AB34" s="411"/>
      <c r="AC34" s="411"/>
      <c r="AD34" s="411"/>
      <c r="AE34" s="415"/>
      <c r="AF34" s="416"/>
      <c r="AG34" s="417"/>
      <c r="AH34" s="421"/>
      <c r="AI34" s="422"/>
      <c r="AJ34" s="422"/>
      <c r="AK34" s="422"/>
      <c r="AL34" s="422"/>
      <c r="AM34" s="422"/>
      <c r="AN34" s="423"/>
    </row>
    <row r="35" spans="2:41" ht="15" customHeight="1">
      <c r="B35" s="366"/>
      <c r="C35" s="367"/>
      <c r="D35" s="367"/>
      <c r="E35" s="391"/>
      <c r="F35" s="391"/>
      <c r="G35" s="391"/>
      <c r="H35" s="391"/>
      <c r="I35" s="391"/>
      <c r="J35" s="391"/>
      <c r="K35" s="391"/>
      <c r="L35" s="391"/>
      <c r="M35" s="391"/>
      <c r="N35" s="391"/>
      <c r="O35" s="391"/>
      <c r="P35" s="391"/>
      <c r="Q35" s="391"/>
      <c r="R35" s="391"/>
      <c r="S35" s="391"/>
      <c r="T35" s="393"/>
      <c r="U35" s="394"/>
      <c r="V35" s="394"/>
      <c r="W35" s="394"/>
      <c r="X35" s="394"/>
      <c r="Y35" s="394"/>
      <c r="Z35" s="394"/>
      <c r="AA35" s="394"/>
      <c r="AB35" s="394"/>
      <c r="AC35" s="394"/>
      <c r="AD35" s="395"/>
      <c r="AE35" s="396"/>
      <c r="AF35" s="364"/>
      <c r="AG35" s="397"/>
      <c r="AH35" s="354"/>
      <c r="AI35" s="355"/>
      <c r="AJ35" s="355"/>
      <c r="AK35" s="355"/>
      <c r="AL35" s="355"/>
      <c r="AM35" s="355"/>
      <c r="AN35" s="356"/>
    </row>
    <row r="36" spans="2:41" ht="15" customHeight="1">
      <c r="B36" s="366"/>
      <c r="C36" s="367"/>
      <c r="D36" s="367"/>
      <c r="E36" s="391"/>
      <c r="F36" s="391"/>
      <c r="G36" s="391"/>
      <c r="H36" s="391"/>
      <c r="I36" s="391"/>
      <c r="J36" s="391"/>
      <c r="K36" s="391"/>
      <c r="L36" s="391"/>
      <c r="M36" s="391"/>
      <c r="N36" s="391"/>
      <c r="O36" s="391"/>
      <c r="P36" s="391"/>
      <c r="Q36" s="391"/>
      <c r="R36" s="391"/>
      <c r="S36" s="391"/>
      <c r="T36" s="400"/>
      <c r="U36" s="401"/>
      <c r="V36" s="401"/>
      <c r="W36" s="401"/>
      <c r="X36" s="401"/>
      <c r="Y36" s="401"/>
      <c r="Z36" s="401"/>
      <c r="AA36" s="401"/>
      <c r="AB36" s="401"/>
      <c r="AC36" s="401"/>
      <c r="AD36" s="402"/>
      <c r="AE36" s="398"/>
      <c r="AF36" s="365"/>
      <c r="AG36" s="399"/>
      <c r="AH36" s="351"/>
      <c r="AI36" s="352"/>
      <c r="AJ36" s="352"/>
      <c r="AK36" s="352"/>
      <c r="AL36" s="352"/>
      <c r="AM36" s="352"/>
      <c r="AN36" s="353"/>
    </row>
    <row r="37" spans="2:41" ht="15" customHeight="1">
      <c r="B37" s="366"/>
      <c r="C37" s="367"/>
      <c r="D37" s="367"/>
      <c r="E37" s="391"/>
      <c r="F37" s="391"/>
      <c r="G37" s="391"/>
      <c r="H37" s="391"/>
      <c r="I37" s="391"/>
      <c r="J37" s="391"/>
      <c r="K37" s="391"/>
      <c r="L37" s="391"/>
      <c r="M37" s="391"/>
      <c r="N37" s="391"/>
      <c r="O37" s="391"/>
      <c r="P37" s="391"/>
      <c r="Q37" s="391"/>
      <c r="R37" s="391"/>
      <c r="S37" s="391"/>
      <c r="T37" s="393"/>
      <c r="U37" s="394"/>
      <c r="V37" s="394"/>
      <c r="W37" s="394"/>
      <c r="X37" s="394"/>
      <c r="Y37" s="394"/>
      <c r="Z37" s="394"/>
      <c r="AA37" s="394"/>
      <c r="AB37" s="394"/>
      <c r="AC37" s="394"/>
      <c r="AD37" s="395"/>
      <c r="AE37" s="396"/>
      <c r="AF37" s="364"/>
      <c r="AG37" s="397"/>
      <c r="AH37" s="354"/>
      <c r="AI37" s="355"/>
      <c r="AJ37" s="355"/>
      <c r="AK37" s="355"/>
      <c r="AL37" s="355"/>
      <c r="AM37" s="355"/>
      <c r="AN37" s="356"/>
    </row>
    <row r="38" spans="2:41" ht="15" customHeight="1">
      <c r="B38" s="366"/>
      <c r="C38" s="367"/>
      <c r="D38" s="367"/>
      <c r="E38" s="391"/>
      <c r="F38" s="391"/>
      <c r="G38" s="391"/>
      <c r="H38" s="391"/>
      <c r="I38" s="391"/>
      <c r="J38" s="391"/>
      <c r="K38" s="391"/>
      <c r="L38" s="391"/>
      <c r="M38" s="391"/>
      <c r="N38" s="391"/>
      <c r="O38" s="391"/>
      <c r="P38" s="391"/>
      <c r="Q38" s="391"/>
      <c r="R38" s="391"/>
      <c r="S38" s="391"/>
      <c r="T38" s="400"/>
      <c r="U38" s="401"/>
      <c r="V38" s="401"/>
      <c r="W38" s="401"/>
      <c r="X38" s="401"/>
      <c r="Y38" s="401"/>
      <c r="Z38" s="401"/>
      <c r="AA38" s="401"/>
      <c r="AB38" s="401"/>
      <c r="AC38" s="401"/>
      <c r="AD38" s="402"/>
      <c r="AE38" s="398"/>
      <c r="AF38" s="365"/>
      <c r="AG38" s="399"/>
      <c r="AH38" s="351"/>
      <c r="AI38" s="352"/>
      <c r="AJ38" s="352"/>
      <c r="AK38" s="352"/>
      <c r="AL38" s="352"/>
      <c r="AM38" s="352"/>
      <c r="AN38" s="353"/>
    </row>
    <row r="39" spans="2:41" ht="15" customHeight="1">
      <c r="B39" s="366"/>
      <c r="C39" s="367"/>
      <c r="D39" s="367"/>
      <c r="E39" s="391"/>
      <c r="F39" s="391"/>
      <c r="G39" s="391"/>
      <c r="H39" s="391"/>
      <c r="I39" s="391"/>
      <c r="J39" s="391"/>
      <c r="K39" s="391"/>
      <c r="L39" s="391"/>
      <c r="M39" s="391"/>
      <c r="N39" s="391"/>
      <c r="O39" s="391"/>
      <c r="P39" s="391"/>
      <c r="Q39" s="391"/>
      <c r="R39" s="391"/>
      <c r="S39" s="391"/>
      <c r="T39" s="393"/>
      <c r="U39" s="394"/>
      <c r="V39" s="394"/>
      <c r="W39" s="394"/>
      <c r="X39" s="394"/>
      <c r="Y39" s="394"/>
      <c r="Z39" s="394"/>
      <c r="AA39" s="394"/>
      <c r="AB39" s="394"/>
      <c r="AC39" s="394"/>
      <c r="AD39" s="395"/>
      <c r="AE39" s="396"/>
      <c r="AF39" s="364"/>
      <c r="AG39" s="397"/>
      <c r="AH39" s="354"/>
      <c r="AI39" s="355"/>
      <c r="AJ39" s="355"/>
      <c r="AK39" s="355"/>
      <c r="AL39" s="355"/>
      <c r="AM39" s="355"/>
      <c r="AN39" s="356"/>
      <c r="AO39" s="262"/>
    </row>
    <row r="40" spans="2:41" ht="15" customHeight="1">
      <c r="B40" s="366"/>
      <c r="C40" s="367"/>
      <c r="D40" s="367"/>
      <c r="E40" s="391"/>
      <c r="F40" s="391"/>
      <c r="G40" s="391"/>
      <c r="H40" s="391"/>
      <c r="I40" s="391"/>
      <c r="J40" s="391"/>
      <c r="K40" s="391"/>
      <c r="L40" s="391"/>
      <c r="M40" s="391"/>
      <c r="N40" s="391"/>
      <c r="O40" s="391"/>
      <c r="P40" s="391"/>
      <c r="Q40" s="391"/>
      <c r="R40" s="391"/>
      <c r="S40" s="391"/>
      <c r="T40" s="400"/>
      <c r="U40" s="401"/>
      <c r="V40" s="401"/>
      <c r="W40" s="401"/>
      <c r="X40" s="401"/>
      <c r="Y40" s="401"/>
      <c r="Z40" s="401"/>
      <c r="AA40" s="401"/>
      <c r="AB40" s="401"/>
      <c r="AC40" s="401"/>
      <c r="AD40" s="402"/>
      <c r="AE40" s="398"/>
      <c r="AF40" s="365"/>
      <c r="AG40" s="399"/>
      <c r="AH40" s="351"/>
      <c r="AI40" s="352"/>
      <c r="AJ40" s="352"/>
      <c r="AK40" s="352"/>
      <c r="AL40" s="352"/>
      <c r="AM40" s="352"/>
      <c r="AN40" s="353"/>
      <c r="AO40" s="262"/>
    </row>
    <row r="41" spans="2:41" ht="15" customHeight="1">
      <c r="B41" s="366"/>
      <c r="C41" s="367"/>
      <c r="D41" s="367"/>
      <c r="E41" s="391"/>
      <c r="F41" s="391"/>
      <c r="G41" s="391"/>
      <c r="H41" s="391"/>
      <c r="I41" s="391"/>
      <c r="J41" s="391"/>
      <c r="K41" s="391"/>
      <c r="L41" s="391"/>
      <c r="M41" s="391"/>
      <c r="N41" s="391"/>
      <c r="O41" s="391"/>
      <c r="P41" s="391"/>
      <c r="Q41" s="391"/>
      <c r="R41" s="391"/>
      <c r="S41" s="391"/>
      <c r="T41" s="393"/>
      <c r="U41" s="394"/>
      <c r="V41" s="394"/>
      <c r="W41" s="394"/>
      <c r="X41" s="394"/>
      <c r="Y41" s="394"/>
      <c r="Z41" s="394"/>
      <c r="AA41" s="394"/>
      <c r="AB41" s="394"/>
      <c r="AC41" s="394"/>
      <c r="AD41" s="395"/>
      <c r="AE41" s="396"/>
      <c r="AF41" s="364"/>
      <c r="AG41" s="397"/>
      <c r="AH41" s="354"/>
      <c r="AI41" s="355"/>
      <c r="AJ41" s="355"/>
      <c r="AK41" s="355"/>
      <c r="AL41" s="355"/>
      <c r="AM41" s="355"/>
      <c r="AN41" s="356"/>
      <c r="AO41" s="262"/>
    </row>
    <row r="42" spans="2:41" ht="15" customHeight="1">
      <c r="B42" s="366"/>
      <c r="C42" s="367"/>
      <c r="D42" s="367"/>
      <c r="E42" s="391"/>
      <c r="F42" s="391"/>
      <c r="G42" s="391"/>
      <c r="H42" s="391"/>
      <c r="I42" s="391"/>
      <c r="J42" s="391"/>
      <c r="K42" s="391"/>
      <c r="L42" s="391"/>
      <c r="M42" s="391"/>
      <c r="N42" s="391"/>
      <c r="O42" s="391"/>
      <c r="P42" s="391"/>
      <c r="Q42" s="391"/>
      <c r="R42" s="391"/>
      <c r="S42" s="391"/>
      <c r="T42" s="400"/>
      <c r="U42" s="401"/>
      <c r="V42" s="401"/>
      <c r="W42" s="401"/>
      <c r="X42" s="401"/>
      <c r="Y42" s="401"/>
      <c r="Z42" s="401"/>
      <c r="AA42" s="401"/>
      <c r="AB42" s="401"/>
      <c r="AC42" s="401"/>
      <c r="AD42" s="402"/>
      <c r="AE42" s="398"/>
      <c r="AF42" s="365"/>
      <c r="AG42" s="399"/>
      <c r="AH42" s="351"/>
      <c r="AI42" s="352"/>
      <c r="AJ42" s="352"/>
      <c r="AK42" s="352"/>
      <c r="AL42" s="352"/>
      <c r="AM42" s="352"/>
      <c r="AN42" s="353"/>
    </row>
    <row r="43" spans="2:41" ht="15" customHeight="1">
      <c r="B43" s="366"/>
      <c r="C43" s="367"/>
      <c r="D43" s="367"/>
      <c r="E43" s="391"/>
      <c r="F43" s="391"/>
      <c r="G43" s="391"/>
      <c r="H43" s="391"/>
      <c r="I43" s="391"/>
      <c r="J43" s="391"/>
      <c r="K43" s="391"/>
      <c r="L43" s="391"/>
      <c r="M43" s="391"/>
      <c r="N43" s="391"/>
      <c r="O43" s="391"/>
      <c r="P43" s="391"/>
      <c r="Q43" s="391"/>
      <c r="R43" s="391"/>
      <c r="S43" s="391"/>
      <c r="T43" s="393"/>
      <c r="U43" s="394"/>
      <c r="V43" s="394"/>
      <c r="W43" s="394"/>
      <c r="X43" s="394"/>
      <c r="Y43" s="394"/>
      <c r="Z43" s="394"/>
      <c r="AA43" s="394"/>
      <c r="AB43" s="394"/>
      <c r="AC43" s="394"/>
      <c r="AD43" s="395"/>
      <c r="AE43" s="396"/>
      <c r="AF43" s="364"/>
      <c r="AG43" s="397"/>
      <c r="AH43" s="354"/>
      <c r="AI43" s="355"/>
      <c r="AJ43" s="355"/>
      <c r="AK43" s="355"/>
      <c r="AL43" s="355"/>
      <c r="AM43" s="355"/>
      <c r="AN43" s="356"/>
    </row>
    <row r="44" spans="2:41" ht="15" customHeight="1">
      <c r="B44" s="366"/>
      <c r="C44" s="367"/>
      <c r="D44" s="367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  <c r="P44" s="391"/>
      <c r="Q44" s="391"/>
      <c r="R44" s="391"/>
      <c r="S44" s="391"/>
      <c r="T44" s="400"/>
      <c r="U44" s="401"/>
      <c r="V44" s="401"/>
      <c r="W44" s="401"/>
      <c r="X44" s="401"/>
      <c r="Y44" s="401"/>
      <c r="Z44" s="401"/>
      <c r="AA44" s="401"/>
      <c r="AB44" s="401"/>
      <c r="AC44" s="401"/>
      <c r="AD44" s="402"/>
      <c r="AE44" s="398"/>
      <c r="AF44" s="365"/>
      <c r="AG44" s="399"/>
      <c r="AH44" s="351"/>
      <c r="AI44" s="352"/>
      <c r="AJ44" s="352"/>
      <c r="AK44" s="352"/>
      <c r="AL44" s="352"/>
      <c r="AM44" s="352"/>
      <c r="AN44" s="353"/>
    </row>
    <row r="45" spans="2:41" ht="15" customHeight="1">
      <c r="B45" s="366"/>
      <c r="C45" s="367"/>
      <c r="D45" s="367"/>
      <c r="E45" s="391"/>
      <c r="F45" s="391"/>
      <c r="G45" s="391"/>
      <c r="H45" s="391"/>
      <c r="I45" s="391"/>
      <c r="J45" s="391"/>
      <c r="K45" s="391"/>
      <c r="L45" s="391"/>
      <c r="M45" s="391"/>
      <c r="N45" s="391"/>
      <c r="O45" s="391"/>
      <c r="P45" s="391"/>
      <c r="Q45" s="391"/>
      <c r="R45" s="391"/>
      <c r="S45" s="391"/>
      <c r="T45" s="393"/>
      <c r="U45" s="394"/>
      <c r="V45" s="394"/>
      <c r="W45" s="394"/>
      <c r="X45" s="394"/>
      <c r="Y45" s="394"/>
      <c r="Z45" s="394"/>
      <c r="AA45" s="394"/>
      <c r="AB45" s="394"/>
      <c r="AC45" s="394"/>
      <c r="AD45" s="395"/>
      <c r="AE45" s="396"/>
      <c r="AF45" s="364"/>
      <c r="AG45" s="397"/>
      <c r="AH45" s="354"/>
      <c r="AI45" s="355"/>
      <c r="AJ45" s="355"/>
      <c r="AK45" s="355"/>
      <c r="AL45" s="355"/>
      <c r="AM45" s="355"/>
      <c r="AN45" s="356"/>
    </row>
    <row r="46" spans="2:41" ht="15" customHeight="1">
      <c r="B46" s="366"/>
      <c r="C46" s="367"/>
      <c r="D46" s="367"/>
      <c r="E46" s="391"/>
      <c r="F46" s="391"/>
      <c r="G46" s="391"/>
      <c r="H46" s="391"/>
      <c r="I46" s="391"/>
      <c r="J46" s="391"/>
      <c r="K46" s="391"/>
      <c r="L46" s="391"/>
      <c r="M46" s="391"/>
      <c r="N46" s="391"/>
      <c r="O46" s="391"/>
      <c r="P46" s="391"/>
      <c r="Q46" s="391"/>
      <c r="R46" s="391"/>
      <c r="S46" s="391"/>
      <c r="T46" s="400"/>
      <c r="U46" s="401"/>
      <c r="V46" s="401"/>
      <c r="W46" s="401"/>
      <c r="X46" s="401"/>
      <c r="Y46" s="401"/>
      <c r="Z46" s="401"/>
      <c r="AA46" s="401"/>
      <c r="AB46" s="401"/>
      <c r="AC46" s="401"/>
      <c r="AD46" s="402"/>
      <c r="AE46" s="398"/>
      <c r="AF46" s="365"/>
      <c r="AG46" s="399"/>
      <c r="AH46" s="351"/>
      <c r="AI46" s="352"/>
      <c r="AJ46" s="352"/>
      <c r="AK46" s="352"/>
      <c r="AL46" s="352"/>
      <c r="AM46" s="352"/>
      <c r="AN46" s="353"/>
    </row>
    <row r="47" spans="2:41" ht="15" customHeight="1">
      <c r="B47" s="366"/>
      <c r="C47" s="367"/>
      <c r="D47" s="367"/>
      <c r="E47" s="391"/>
      <c r="F47" s="391"/>
      <c r="G47" s="391"/>
      <c r="H47" s="391"/>
      <c r="I47" s="391"/>
      <c r="J47" s="391"/>
      <c r="K47" s="391"/>
      <c r="L47" s="391"/>
      <c r="M47" s="391"/>
      <c r="N47" s="391"/>
      <c r="O47" s="391"/>
      <c r="P47" s="391"/>
      <c r="Q47" s="391"/>
      <c r="R47" s="391"/>
      <c r="S47" s="391"/>
      <c r="T47" s="393"/>
      <c r="U47" s="394"/>
      <c r="V47" s="394"/>
      <c r="W47" s="394"/>
      <c r="X47" s="394"/>
      <c r="Y47" s="394"/>
      <c r="Z47" s="394"/>
      <c r="AA47" s="394"/>
      <c r="AB47" s="394"/>
      <c r="AC47" s="394"/>
      <c r="AD47" s="395"/>
      <c r="AE47" s="396"/>
      <c r="AF47" s="364"/>
      <c r="AG47" s="397"/>
      <c r="AH47" s="354"/>
      <c r="AI47" s="355"/>
      <c r="AJ47" s="355"/>
      <c r="AK47" s="355"/>
      <c r="AL47" s="355"/>
      <c r="AM47" s="355"/>
      <c r="AN47" s="356"/>
    </row>
    <row r="48" spans="2:41" s="275" customFormat="1" ht="15" customHeight="1">
      <c r="B48" s="366"/>
      <c r="C48" s="367"/>
      <c r="D48" s="367"/>
      <c r="E48" s="391"/>
      <c r="F48" s="391"/>
      <c r="G48" s="391"/>
      <c r="H48" s="391"/>
      <c r="I48" s="391"/>
      <c r="J48" s="391"/>
      <c r="K48" s="391"/>
      <c r="L48" s="391"/>
      <c r="M48" s="391"/>
      <c r="N48" s="391"/>
      <c r="O48" s="391"/>
      <c r="P48" s="391"/>
      <c r="Q48" s="391"/>
      <c r="R48" s="391"/>
      <c r="S48" s="391"/>
      <c r="T48" s="400"/>
      <c r="U48" s="401"/>
      <c r="V48" s="401"/>
      <c r="W48" s="401"/>
      <c r="X48" s="401"/>
      <c r="Y48" s="401"/>
      <c r="Z48" s="401"/>
      <c r="AA48" s="401"/>
      <c r="AB48" s="401"/>
      <c r="AC48" s="401"/>
      <c r="AD48" s="402"/>
      <c r="AE48" s="398"/>
      <c r="AF48" s="365"/>
      <c r="AG48" s="399"/>
      <c r="AH48" s="351"/>
      <c r="AI48" s="352"/>
      <c r="AJ48" s="352"/>
      <c r="AK48" s="352"/>
      <c r="AL48" s="352"/>
      <c r="AM48" s="352"/>
      <c r="AN48" s="353"/>
      <c r="AO48" s="256"/>
    </row>
    <row r="49" spans="2:41" s="275" customFormat="1" ht="15" customHeight="1">
      <c r="B49" s="366"/>
      <c r="C49" s="367"/>
      <c r="D49" s="367"/>
      <c r="E49" s="391"/>
      <c r="F49" s="391"/>
      <c r="G49" s="391"/>
      <c r="H49" s="391"/>
      <c r="I49" s="391"/>
      <c r="J49" s="391"/>
      <c r="K49" s="391"/>
      <c r="L49" s="391"/>
      <c r="M49" s="391"/>
      <c r="N49" s="391"/>
      <c r="O49" s="391"/>
      <c r="P49" s="391"/>
      <c r="Q49" s="391"/>
      <c r="R49" s="391"/>
      <c r="S49" s="391"/>
      <c r="T49" s="393"/>
      <c r="U49" s="394"/>
      <c r="V49" s="394"/>
      <c r="W49" s="394"/>
      <c r="X49" s="394"/>
      <c r="Y49" s="394"/>
      <c r="Z49" s="394"/>
      <c r="AA49" s="394"/>
      <c r="AB49" s="394"/>
      <c r="AC49" s="394"/>
      <c r="AD49" s="395"/>
      <c r="AE49" s="396"/>
      <c r="AF49" s="364"/>
      <c r="AG49" s="397"/>
      <c r="AH49" s="354"/>
      <c r="AI49" s="355"/>
      <c r="AJ49" s="355"/>
      <c r="AK49" s="355"/>
      <c r="AL49" s="355"/>
      <c r="AM49" s="355"/>
      <c r="AN49" s="356"/>
      <c r="AO49" s="256"/>
    </row>
    <row r="50" spans="2:41" s="275" customFormat="1" ht="15" customHeight="1" thickBot="1">
      <c r="B50" s="424"/>
      <c r="C50" s="425"/>
      <c r="D50" s="425"/>
      <c r="E50" s="426"/>
      <c r="F50" s="426"/>
      <c r="G50" s="426"/>
      <c r="H50" s="426"/>
      <c r="I50" s="426"/>
      <c r="J50" s="426"/>
      <c r="K50" s="426"/>
      <c r="L50" s="426"/>
      <c r="M50" s="426"/>
      <c r="N50" s="426"/>
      <c r="O50" s="426"/>
      <c r="P50" s="426"/>
      <c r="Q50" s="426"/>
      <c r="R50" s="426"/>
      <c r="S50" s="426"/>
      <c r="T50" s="430"/>
      <c r="U50" s="431"/>
      <c r="V50" s="431"/>
      <c r="W50" s="431"/>
      <c r="X50" s="431"/>
      <c r="Y50" s="431"/>
      <c r="Z50" s="431"/>
      <c r="AA50" s="431"/>
      <c r="AB50" s="431"/>
      <c r="AC50" s="431"/>
      <c r="AD50" s="432"/>
      <c r="AE50" s="427"/>
      <c r="AF50" s="428"/>
      <c r="AG50" s="429"/>
      <c r="AH50" s="357"/>
      <c r="AI50" s="358"/>
      <c r="AJ50" s="358"/>
      <c r="AK50" s="358"/>
      <c r="AL50" s="358"/>
      <c r="AM50" s="358"/>
      <c r="AN50" s="359"/>
      <c r="AO50" s="256"/>
    </row>
  </sheetData>
  <mergeCells count="160">
    <mergeCell ref="T49:AD49"/>
    <mergeCell ref="T50:AD50"/>
    <mergeCell ref="B43:D44"/>
    <mergeCell ref="E43:L44"/>
    <mergeCell ref="M43:S44"/>
    <mergeCell ref="AE43:AG44"/>
    <mergeCell ref="T41:AD41"/>
    <mergeCell ref="T42:AD42"/>
    <mergeCell ref="T43:AD43"/>
    <mergeCell ref="T44:AD44"/>
    <mergeCell ref="B49:D50"/>
    <mergeCell ref="E49:L50"/>
    <mergeCell ref="M49:S50"/>
    <mergeCell ref="AE49:AG50"/>
    <mergeCell ref="B45:D46"/>
    <mergeCell ref="E45:L46"/>
    <mergeCell ref="M45:S46"/>
    <mergeCell ref="AE45:AG46"/>
    <mergeCell ref="B47:D48"/>
    <mergeCell ref="E47:L48"/>
    <mergeCell ref="M47:S48"/>
    <mergeCell ref="AE47:AG48"/>
    <mergeCell ref="T45:AD45"/>
    <mergeCell ref="T46:AD46"/>
    <mergeCell ref="T47:AD47"/>
    <mergeCell ref="T48:AD48"/>
    <mergeCell ref="B39:D40"/>
    <mergeCell ref="E39:L40"/>
    <mergeCell ref="M39:S40"/>
    <mergeCell ref="AE39:AG40"/>
    <mergeCell ref="T37:AD37"/>
    <mergeCell ref="T38:AD38"/>
    <mergeCell ref="T39:AD39"/>
    <mergeCell ref="T40:AD40"/>
    <mergeCell ref="B41:D42"/>
    <mergeCell ref="E41:L42"/>
    <mergeCell ref="M41:S42"/>
    <mergeCell ref="AE41:AG42"/>
    <mergeCell ref="B35:D36"/>
    <mergeCell ref="E35:L36"/>
    <mergeCell ref="M35:S36"/>
    <mergeCell ref="T35:AD35"/>
    <mergeCell ref="AE35:AG36"/>
    <mergeCell ref="AH35:AN35"/>
    <mergeCell ref="T36:AD36"/>
    <mergeCell ref="AH36:AN36"/>
    <mergeCell ref="B37:D38"/>
    <mergeCell ref="E37:L38"/>
    <mergeCell ref="M37:S38"/>
    <mergeCell ref="AE37:AG38"/>
    <mergeCell ref="B31:D32"/>
    <mergeCell ref="E31:L32"/>
    <mergeCell ref="M31:S32"/>
    <mergeCell ref="AE31:AG32"/>
    <mergeCell ref="B33:L34"/>
    <mergeCell ref="M33:S34"/>
    <mergeCell ref="T33:AD34"/>
    <mergeCell ref="AE33:AG34"/>
    <mergeCell ref="T31:AD31"/>
    <mergeCell ref="T32:AD32"/>
    <mergeCell ref="B29:D30"/>
    <mergeCell ref="E29:L30"/>
    <mergeCell ref="M29:S30"/>
    <mergeCell ref="T29:AD29"/>
    <mergeCell ref="AE29:AG30"/>
    <mergeCell ref="T30:AD30"/>
    <mergeCell ref="B27:D28"/>
    <mergeCell ref="E27:L28"/>
    <mergeCell ref="M27:S28"/>
    <mergeCell ref="T27:AD27"/>
    <mergeCell ref="AE27:AG28"/>
    <mergeCell ref="AH19:AN19"/>
    <mergeCell ref="T20:AD20"/>
    <mergeCell ref="AH20:AN20"/>
    <mergeCell ref="AH21:AN21"/>
    <mergeCell ref="AH22:AN22"/>
    <mergeCell ref="T28:AD28"/>
    <mergeCell ref="B25:D26"/>
    <mergeCell ref="E25:L26"/>
    <mergeCell ref="M25:S26"/>
    <mergeCell ref="T25:AD25"/>
    <mergeCell ref="AE25:AG26"/>
    <mergeCell ref="T26:AD26"/>
    <mergeCell ref="B23:D24"/>
    <mergeCell ref="E23:L24"/>
    <mergeCell ref="M23:S24"/>
    <mergeCell ref="T23:AD23"/>
    <mergeCell ref="AE23:AG24"/>
    <mergeCell ref="T24:AD24"/>
    <mergeCell ref="AH23:AN23"/>
    <mergeCell ref="AH24:AN24"/>
    <mergeCell ref="AH25:AN25"/>
    <mergeCell ref="AH26:AN26"/>
    <mergeCell ref="AH27:AN27"/>
    <mergeCell ref="AH28:AN28"/>
    <mergeCell ref="B21:D22"/>
    <mergeCell ref="E21:L22"/>
    <mergeCell ref="M21:S22"/>
    <mergeCell ref="T21:AD21"/>
    <mergeCell ref="AE21:AG22"/>
    <mergeCell ref="T22:AD22"/>
    <mergeCell ref="B19:D20"/>
    <mergeCell ref="E19:L20"/>
    <mergeCell ref="M19:S20"/>
    <mergeCell ref="T19:AD19"/>
    <mergeCell ref="AE19:AG20"/>
    <mergeCell ref="B15:L16"/>
    <mergeCell ref="M15:S16"/>
    <mergeCell ref="AH15:AN16"/>
    <mergeCell ref="B17:D18"/>
    <mergeCell ref="E17:L18"/>
    <mergeCell ref="M17:S18"/>
    <mergeCell ref="T17:AD17"/>
    <mergeCell ref="AE17:AG18"/>
    <mergeCell ref="T18:AD18"/>
    <mergeCell ref="AH17:AN17"/>
    <mergeCell ref="AH18:AN18"/>
    <mergeCell ref="B13:D14"/>
    <mergeCell ref="E13:L14"/>
    <mergeCell ref="M13:S14"/>
    <mergeCell ref="T13:AD13"/>
    <mergeCell ref="AE13:AG14"/>
    <mergeCell ref="AH13:AN14"/>
    <mergeCell ref="T14:AD14"/>
    <mergeCell ref="J8:R9"/>
    <mergeCell ref="AB8:AL9"/>
    <mergeCell ref="C9:H9"/>
    <mergeCell ref="U9:Z9"/>
    <mergeCell ref="J10:R11"/>
    <mergeCell ref="AB10:AL11"/>
    <mergeCell ref="C11:H11"/>
    <mergeCell ref="U11:Z11"/>
    <mergeCell ref="C3:AM3"/>
    <mergeCell ref="J4:R5"/>
    <mergeCell ref="AB4:AM5"/>
    <mergeCell ref="C5:H5"/>
    <mergeCell ref="U5:Z5"/>
    <mergeCell ref="J6:R7"/>
    <mergeCell ref="AB6:AL7"/>
    <mergeCell ref="C7:H7"/>
    <mergeCell ref="U7:Z7"/>
    <mergeCell ref="AH29:AN29"/>
    <mergeCell ref="AH30:AN30"/>
    <mergeCell ref="AH31:AN31"/>
    <mergeCell ref="AH32:AN32"/>
    <mergeCell ref="AH37:AN37"/>
    <mergeCell ref="AH38:AN38"/>
    <mergeCell ref="AH39:AN39"/>
    <mergeCell ref="AH40:AN40"/>
    <mergeCell ref="AH41:AN41"/>
    <mergeCell ref="AH33:AN34"/>
    <mergeCell ref="AH42:AN42"/>
    <mergeCell ref="AH43:AN43"/>
    <mergeCell ref="AH44:AN44"/>
    <mergeCell ref="AH45:AN45"/>
    <mergeCell ref="AH46:AN46"/>
    <mergeCell ref="AH47:AN47"/>
    <mergeCell ref="AH48:AN48"/>
    <mergeCell ref="AH49:AN49"/>
    <mergeCell ref="AH50:AN50"/>
  </mergeCells>
  <phoneticPr fontId="1"/>
  <dataValidations count="1">
    <dataValidation type="list" allowBlank="1" showInputMessage="1" showErrorMessage="1" sqref="AE35:AG50 AE17:AG32">
      <formula1>"○,×"</formula1>
    </dataValidation>
  </dataValidations>
  <printOptions horizontalCentered="1" verticalCentered="1"/>
  <pageMargins left="0.39370078740157483" right="0.19685039370078741" top="0.39370078740157483" bottom="0.39370078740157483" header="0.39370078740157483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52"/>
  <sheetViews>
    <sheetView zoomScaleNormal="100" zoomScaleSheetLayoutView="100" workbookViewId="0">
      <selection activeCell="L3" sqref="L3:U3"/>
    </sheetView>
  </sheetViews>
  <sheetFormatPr defaultRowHeight="14.25"/>
  <cols>
    <col min="1" max="1" width="7.125" style="8" customWidth="1"/>
    <col min="2" max="2" width="10.625" style="8" customWidth="1"/>
    <col min="3" max="6" width="7.125" style="1" customWidth="1"/>
    <col min="7" max="7" width="6.625" style="8" customWidth="1"/>
    <col min="8" max="8" width="7.25" style="8" customWidth="1"/>
    <col min="9" max="9" width="10.625" style="1" customWidth="1"/>
    <col min="10" max="10" width="7.125" style="1" customWidth="1"/>
    <col min="11" max="11" width="10.625" style="1" customWidth="1"/>
    <col min="12" max="15" width="3.625" style="1" customWidth="1"/>
    <col min="16" max="16" width="7.125" style="1" customWidth="1"/>
    <col min="17" max="17" width="10.625" style="9" customWidth="1"/>
    <col min="18" max="21" width="3.625" style="1" customWidth="1"/>
    <col min="22" max="16384" width="9" style="1"/>
  </cols>
  <sheetData>
    <row r="1" spans="1:21" ht="25.5">
      <c r="A1" s="310" t="s">
        <v>3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14"/>
      <c r="S1" s="14"/>
      <c r="T1" s="14"/>
      <c r="U1" s="14"/>
    </row>
    <row r="2" spans="1:21" ht="14.25" customHeight="1">
      <c r="A2" s="14"/>
      <c r="B2" s="14"/>
      <c r="C2" s="14"/>
      <c r="D2" s="14"/>
      <c r="E2" s="14"/>
      <c r="F2" s="14"/>
      <c r="G2" s="40"/>
      <c r="H2" s="14"/>
      <c r="I2" s="14"/>
      <c r="J2" s="14"/>
      <c r="K2" s="14"/>
      <c r="L2" s="14"/>
      <c r="M2" s="14"/>
      <c r="N2" s="14"/>
      <c r="O2" s="14"/>
      <c r="P2" s="14"/>
      <c r="R2" s="14"/>
      <c r="S2" s="14"/>
      <c r="T2" s="14"/>
      <c r="U2" s="14"/>
    </row>
    <row r="3" spans="1:21" ht="25.5">
      <c r="A3" s="14"/>
      <c r="B3" s="14"/>
      <c r="C3" s="14"/>
      <c r="D3" s="14"/>
      <c r="E3" s="14"/>
      <c r="F3" s="14"/>
      <c r="G3" s="40"/>
      <c r="H3" s="14"/>
      <c r="J3" s="25"/>
      <c r="K3" s="3" t="s">
        <v>1</v>
      </c>
      <c r="L3" s="311"/>
      <c r="M3" s="311"/>
      <c r="N3" s="311"/>
      <c r="O3" s="311"/>
      <c r="P3" s="311"/>
      <c r="Q3" s="311"/>
      <c r="R3" s="311"/>
      <c r="S3" s="311"/>
      <c r="T3" s="311"/>
      <c r="U3" s="311"/>
    </row>
    <row r="4" spans="1:21" ht="25.5">
      <c r="A4" s="14"/>
      <c r="B4" s="14"/>
      <c r="C4" s="14"/>
      <c r="D4" s="14"/>
      <c r="E4" s="14"/>
      <c r="F4" s="14"/>
      <c r="G4" s="40"/>
      <c r="H4" s="14"/>
      <c r="J4" s="3"/>
      <c r="K4" s="3" t="s">
        <v>0</v>
      </c>
      <c r="L4" s="312"/>
      <c r="M4" s="312"/>
      <c r="N4" s="312"/>
      <c r="O4" s="312"/>
      <c r="P4" s="312"/>
      <c r="Q4" s="312"/>
      <c r="R4" s="312"/>
      <c r="S4" s="312"/>
      <c r="T4" s="312"/>
      <c r="U4" s="312"/>
    </row>
    <row r="5" spans="1:21" ht="7.5" customHeight="1">
      <c r="A5" s="14"/>
      <c r="B5" s="14"/>
      <c r="C5" s="14"/>
      <c r="D5" s="14"/>
      <c r="E5" s="14"/>
      <c r="F5" s="14"/>
      <c r="G5" s="40"/>
      <c r="H5" s="14"/>
      <c r="I5" s="14"/>
      <c r="J5" s="14"/>
      <c r="K5" s="14"/>
      <c r="L5" s="14"/>
      <c r="M5" s="14"/>
      <c r="N5" s="14"/>
      <c r="O5" s="14"/>
      <c r="P5" s="14"/>
      <c r="R5" s="14"/>
      <c r="S5" s="14"/>
      <c r="T5" s="14"/>
      <c r="U5" s="14"/>
    </row>
    <row r="6" spans="1:21" s="2" customFormat="1" ht="18.75" customHeight="1" thickBot="1">
      <c r="A6" s="17"/>
      <c r="B6" s="17"/>
      <c r="G6" s="11"/>
      <c r="H6" s="11"/>
      <c r="Q6" s="9"/>
    </row>
    <row r="7" spans="1:21" ht="32.1" customHeight="1">
      <c r="A7" s="448" t="s">
        <v>14</v>
      </c>
      <c r="B7" s="451" t="s">
        <v>11</v>
      </c>
      <c r="C7" s="454" t="s">
        <v>10</v>
      </c>
      <c r="D7" s="455"/>
      <c r="E7" s="455"/>
      <c r="F7" s="456"/>
      <c r="G7" s="457" t="s">
        <v>22</v>
      </c>
      <c r="H7" s="458"/>
      <c r="I7" s="458"/>
      <c r="J7" s="458"/>
      <c r="K7" s="458"/>
      <c r="L7" s="458"/>
      <c r="M7" s="458"/>
      <c r="N7" s="458"/>
      <c r="O7" s="458"/>
      <c r="P7" s="458"/>
      <c r="Q7" s="458"/>
      <c r="R7" s="458"/>
      <c r="S7" s="458"/>
      <c r="T7" s="458"/>
      <c r="U7" s="459"/>
    </row>
    <row r="8" spans="1:21" ht="32.1" customHeight="1">
      <c r="A8" s="449"/>
      <c r="B8" s="452"/>
      <c r="C8" s="460" t="s">
        <v>9</v>
      </c>
      <c r="D8" s="462" t="s">
        <v>4</v>
      </c>
      <c r="E8" s="462"/>
      <c r="F8" s="463"/>
      <c r="G8" s="464" t="s">
        <v>19</v>
      </c>
      <c r="H8" s="460" t="s">
        <v>5</v>
      </c>
      <c r="I8" s="452"/>
      <c r="J8" s="460" t="s">
        <v>12</v>
      </c>
      <c r="K8" s="462"/>
      <c r="L8" s="452" t="s">
        <v>2</v>
      </c>
      <c r="M8" s="466"/>
      <c r="N8" s="466"/>
      <c r="O8" s="467"/>
      <c r="P8" s="468" t="s">
        <v>6</v>
      </c>
      <c r="Q8" s="462"/>
      <c r="R8" s="466" t="s">
        <v>2</v>
      </c>
      <c r="S8" s="466"/>
      <c r="T8" s="466"/>
      <c r="U8" s="469"/>
    </row>
    <row r="9" spans="1:21" ht="32.1" customHeight="1" thickBot="1">
      <c r="A9" s="450"/>
      <c r="B9" s="453"/>
      <c r="C9" s="461"/>
      <c r="D9" s="22" t="s">
        <v>5</v>
      </c>
      <c r="E9" s="43" t="s">
        <v>13</v>
      </c>
      <c r="F9" s="33" t="s">
        <v>6</v>
      </c>
      <c r="G9" s="465"/>
      <c r="H9" s="29" t="s">
        <v>7</v>
      </c>
      <c r="I9" s="28" t="s">
        <v>8</v>
      </c>
      <c r="J9" s="29" t="s">
        <v>7</v>
      </c>
      <c r="K9" s="23" t="s">
        <v>8</v>
      </c>
      <c r="L9" s="23" t="s">
        <v>15</v>
      </c>
      <c r="M9" s="23" t="s">
        <v>16</v>
      </c>
      <c r="N9" s="23" t="s">
        <v>17</v>
      </c>
      <c r="O9" s="12" t="s">
        <v>18</v>
      </c>
      <c r="P9" s="26" t="s">
        <v>7</v>
      </c>
      <c r="Q9" s="23" t="s">
        <v>8</v>
      </c>
      <c r="R9" s="26" t="s">
        <v>15</v>
      </c>
      <c r="S9" s="23" t="s">
        <v>16</v>
      </c>
      <c r="T9" s="23" t="s">
        <v>17</v>
      </c>
      <c r="U9" s="24" t="s">
        <v>18</v>
      </c>
    </row>
    <row r="10" spans="1:21" ht="42" customHeight="1">
      <c r="A10" s="313"/>
      <c r="B10" s="433"/>
      <c r="C10" s="443"/>
      <c r="D10" s="315"/>
      <c r="E10" s="315"/>
      <c r="F10" s="433"/>
      <c r="G10" s="10" t="s">
        <v>20</v>
      </c>
      <c r="H10" s="32"/>
      <c r="I10" s="20"/>
      <c r="J10" s="30"/>
      <c r="K10" s="20"/>
      <c r="L10" s="20"/>
      <c r="M10" s="20"/>
      <c r="N10" s="20"/>
      <c r="O10" s="31"/>
      <c r="P10" s="27"/>
      <c r="Q10" s="18"/>
      <c r="R10" s="27"/>
      <c r="S10" s="20"/>
      <c r="T10" s="20"/>
      <c r="U10" s="21"/>
    </row>
    <row r="11" spans="1:21" ht="42" customHeight="1">
      <c r="A11" s="438"/>
      <c r="B11" s="434"/>
      <c r="C11" s="444"/>
      <c r="D11" s="446"/>
      <c r="E11" s="446"/>
      <c r="F11" s="434"/>
      <c r="G11" s="10" t="s">
        <v>21</v>
      </c>
      <c r="H11" s="32"/>
      <c r="I11" s="20"/>
      <c r="J11" s="30"/>
      <c r="K11" s="20"/>
      <c r="L11" s="19"/>
      <c r="M11" s="19"/>
      <c r="N11" s="19"/>
      <c r="O11" s="42"/>
      <c r="P11" s="27"/>
      <c r="Q11" s="20"/>
      <c r="R11" s="19"/>
      <c r="S11" s="19"/>
      <c r="T11" s="19"/>
      <c r="U11" s="13"/>
    </row>
    <row r="12" spans="1:21" ht="42" customHeight="1">
      <c r="A12" s="438"/>
      <c r="B12" s="434"/>
      <c r="C12" s="444"/>
      <c r="D12" s="446"/>
      <c r="E12" s="446"/>
      <c r="F12" s="434"/>
      <c r="G12" s="10" t="s">
        <v>23</v>
      </c>
      <c r="H12" s="32"/>
      <c r="I12" s="20"/>
      <c r="J12" s="30"/>
      <c r="K12" s="20"/>
      <c r="L12" s="19"/>
      <c r="M12" s="19"/>
      <c r="N12" s="19"/>
      <c r="O12" s="42"/>
      <c r="P12" s="27"/>
      <c r="Q12" s="20"/>
      <c r="R12" s="19"/>
      <c r="S12" s="19"/>
      <c r="T12" s="19"/>
      <c r="U12" s="13"/>
    </row>
    <row r="13" spans="1:21" ht="42" customHeight="1">
      <c r="A13" s="438"/>
      <c r="B13" s="434"/>
      <c r="C13" s="444"/>
      <c r="D13" s="446"/>
      <c r="E13" s="446"/>
      <c r="F13" s="434"/>
      <c r="G13" s="10" t="s">
        <v>27</v>
      </c>
      <c r="H13" s="54"/>
      <c r="I13" s="20"/>
      <c r="J13" s="30"/>
      <c r="K13" s="20"/>
      <c r="L13" s="19"/>
      <c r="M13" s="19"/>
      <c r="N13" s="19"/>
      <c r="O13" s="42"/>
      <c r="P13" s="27"/>
      <c r="Q13" s="20"/>
      <c r="R13" s="19"/>
      <c r="S13" s="19"/>
      <c r="T13" s="19"/>
      <c r="U13" s="13"/>
    </row>
    <row r="14" spans="1:21" ht="42" customHeight="1">
      <c r="A14" s="438"/>
      <c r="B14" s="434"/>
      <c r="C14" s="444"/>
      <c r="D14" s="446"/>
      <c r="E14" s="446"/>
      <c r="F14" s="434"/>
      <c r="G14" s="10" t="s">
        <v>28</v>
      </c>
      <c r="H14" s="53"/>
      <c r="I14" s="20"/>
      <c r="J14" s="30"/>
      <c r="K14" s="20"/>
      <c r="L14" s="19"/>
      <c r="M14" s="19"/>
      <c r="N14" s="19"/>
      <c r="O14" s="42"/>
      <c r="P14" s="27"/>
      <c r="Q14" s="20"/>
      <c r="R14" s="19"/>
      <c r="S14" s="19"/>
      <c r="T14" s="19"/>
      <c r="U14" s="13"/>
    </row>
    <row r="15" spans="1:21" s="41" customFormat="1" ht="42" customHeight="1">
      <c r="A15" s="439"/>
      <c r="B15" s="435"/>
      <c r="C15" s="445"/>
      <c r="D15" s="447"/>
      <c r="E15" s="447"/>
      <c r="F15" s="435"/>
      <c r="G15" s="44" t="s">
        <v>24</v>
      </c>
      <c r="H15" s="46">
        <f t="shared" ref="H15:U15" si="0">SUM(H10:H14)</f>
        <v>0</v>
      </c>
      <c r="I15" s="52">
        <f t="shared" si="0"/>
        <v>0</v>
      </c>
      <c r="J15" s="48">
        <f t="shared" si="0"/>
        <v>0</v>
      </c>
      <c r="K15" s="52">
        <f t="shared" si="0"/>
        <v>0</v>
      </c>
      <c r="L15" s="49">
        <f t="shared" si="0"/>
        <v>0</v>
      </c>
      <c r="M15" s="49">
        <f t="shared" si="0"/>
        <v>0</v>
      </c>
      <c r="N15" s="49">
        <f t="shared" si="0"/>
        <v>0</v>
      </c>
      <c r="O15" s="50">
        <f t="shared" si="0"/>
        <v>0</v>
      </c>
      <c r="P15" s="45">
        <f t="shared" si="0"/>
        <v>0</v>
      </c>
      <c r="Q15" s="52">
        <f t="shared" si="0"/>
        <v>0</v>
      </c>
      <c r="R15" s="49">
        <f t="shared" si="0"/>
        <v>0</v>
      </c>
      <c r="S15" s="49">
        <f t="shared" si="0"/>
        <v>0</v>
      </c>
      <c r="T15" s="49">
        <f t="shared" si="0"/>
        <v>0</v>
      </c>
      <c r="U15" s="51">
        <f t="shared" si="0"/>
        <v>0</v>
      </c>
    </row>
    <row r="16" spans="1:21" ht="25.5">
      <c r="A16" s="310" t="s">
        <v>3</v>
      </c>
      <c r="B16" s="310"/>
      <c r="C16" s="310"/>
      <c r="D16" s="310"/>
      <c r="E16" s="310"/>
      <c r="F16" s="310"/>
      <c r="G16" s="310"/>
      <c r="H16" s="310"/>
      <c r="I16" s="310"/>
      <c r="J16" s="310"/>
      <c r="K16" s="310"/>
      <c r="L16" s="310"/>
      <c r="M16" s="310"/>
      <c r="N16" s="310"/>
      <c r="O16" s="310"/>
      <c r="P16" s="310"/>
      <c r="Q16" s="310"/>
      <c r="R16" s="146"/>
      <c r="S16" s="146"/>
      <c r="T16" s="146"/>
      <c r="U16" s="146"/>
    </row>
    <row r="17" spans="1:21" ht="14.25" customHeight="1">
      <c r="A17" s="146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R17" s="146"/>
      <c r="S17" s="146"/>
      <c r="T17" s="146"/>
      <c r="U17" s="146"/>
    </row>
    <row r="18" spans="1:21" ht="25.5">
      <c r="A18" s="146"/>
      <c r="B18" s="146"/>
      <c r="C18" s="146"/>
      <c r="D18" s="146"/>
      <c r="E18" s="146"/>
      <c r="F18" s="146"/>
      <c r="G18" s="146"/>
      <c r="H18" s="146"/>
      <c r="J18" s="25"/>
      <c r="K18" s="3" t="s">
        <v>1</v>
      </c>
      <c r="L18" s="311"/>
      <c r="M18" s="311"/>
      <c r="N18" s="311"/>
      <c r="O18" s="311"/>
      <c r="P18" s="311"/>
      <c r="Q18" s="311"/>
      <c r="R18" s="311"/>
      <c r="S18" s="311"/>
      <c r="T18" s="311"/>
      <c r="U18" s="311"/>
    </row>
    <row r="19" spans="1:21" ht="25.5">
      <c r="A19" s="146"/>
      <c r="B19" s="146"/>
      <c r="C19" s="146"/>
      <c r="D19" s="146"/>
      <c r="E19" s="146"/>
      <c r="F19" s="146"/>
      <c r="G19" s="146"/>
      <c r="H19" s="146"/>
      <c r="J19" s="3"/>
      <c r="K19" s="3" t="s">
        <v>0</v>
      </c>
      <c r="L19" s="312"/>
      <c r="M19" s="312"/>
      <c r="N19" s="312"/>
      <c r="O19" s="312"/>
      <c r="P19" s="312"/>
      <c r="Q19" s="312"/>
      <c r="R19" s="312"/>
      <c r="S19" s="312"/>
      <c r="T19" s="312"/>
      <c r="U19" s="312"/>
    </row>
    <row r="20" spans="1:21" ht="7.5" customHeight="1" thickBot="1">
      <c r="A20" s="146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R20" s="146"/>
      <c r="S20" s="146"/>
      <c r="T20" s="146"/>
      <c r="U20" s="146"/>
    </row>
    <row r="21" spans="1:21" ht="27.95" customHeight="1">
      <c r="A21" s="448" t="s">
        <v>14</v>
      </c>
      <c r="B21" s="451" t="s">
        <v>11</v>
      </c>
      <c r="C21" s="454" t="s">
        <v>10</v>
      </c>
      <c r="D21" s="455"/>
      <c r="E21" s="455"/>
      <c r="F21" s="456"/>
      <c r="G21" s="457" t="s">
        <v>22</v>
      </c>
      <c r="H21" s="458"/>
      <c r="I21" s="458"/>
      <c r="J21" s="458"/>
      <c r="K21" s="458"/>
      <c r="L21" s="458"/>
      <c r="M21" s="458"/>
      <c r="N21" s="458"/>
      <c r="O21" s="458"/>
      <c r="P21" s="458"/>
      <c r="Q21" s="458"/>
      <c r="R21" s="458"/>
      <c r="S21" s="458"/>
      <c r="T21" s="458"/>
      <c r="U21" s="459"/>
    </row>
    <row r="22" spans="1:21" ht="27.95" customHeight="1">
      <c r="A22" s="449"/>
      <c r="B22" s="452"/>
      <c r="C22" s="460" t="s">
        <v>9</v>
      </c>
      <c r="D22" s="462" t="s">
        <v>4</v>
      </c>
      <c r="E22" s="462"/>
      <c r="F22" s="463"/>
      <c r="G22" s="464" t="s">
        <v>19</v>
      </c>
      <c r="H22" s="460" t="s">
        <v>5</v>
      </c>
      <c r="I22" s="452"/>
      <c r="J22" s="460" t="s">
        <v>12</v>
      </c>
      <c r="K22" s="462"/>
      <c r="L22" s="452" t="s">
        <v>2</v>
      </c>
      <c r="M22" s="466"/>
      <c r="N22" s="466"/>
      <c r="O22" s="467"/>
      <c r="P22" s="468" t="s">
        <v>6</v>
      </c>
      <c r="Q22" s="462"/>
      <c r="R22" s="466" t="s">
        <v>2</v>
      </c>
      <c r="S22" s="466"/>
      <c r="T22" s="466"/>
      <c r="U22" s="469"/>
    </row>
    <row r="23" spans="1:21" ht="27.95" customHeight="1" thickBot="1">
      <c r="A23" s="450"/>
      <c r="B23" s="453"/>
      <c r="C23" s="461"/>
      <c r="D23" s="22" t="s">
        <v>5</v>
      </c>
      <c r="E23" s="43" t="s">
        <v>13</v>
      </c>
      <c r="F23" s="33" t="s">
        <v>6</v>
      </c>
      <c r="G23" s="465"/>
      <c r="H23" s="29" t="s">
        <v>7</v>
      </c>
      <c r="I23" s="28" t="s">
        <v>8</v>
      </c>
      <c r="J23" s="29" t="s">
        <v>7</v>
      </c>
      <c r="K23" s="23" t="s">
        <v>8</v>
      </c>
      <c r="L23" s="23" t="s">
        <v>15</v>
      </c>
      <c r="M23" s="23" t="s">
        <v>16</v>
      </c>
      <c r="N23" s="23" t="s">
        <v>17</v>
      </c>
      <c r="O23" s="12" t="s">
        <v>18</v>
      </c>
      <c r="P23" s="26" t="s">
        <v>7</v>
      </c>
      <c r="Q23" s="23" t="s">
        <v>8</v>
      </c>
      <c r="R23" s="26" t="s">
        <v>15</v>
      </c>
      <c r="S23" s="23" t="s">
        <v>16</v>
      </c>
      <c r="T23" s="23" t="s">
        <v>17</v>
      </c>
      <c r="U23" s="24" t="s">
        <v>18</v>
      </c>
    </row>
    <row r="24" spans="1:21" ht="36" customHeight="1">
      <c r="A24" s="313">
        <v>1</v>
      </c>
      <c r="B24" s="440">
        <v>100000</v>
      </c>
      <c r="C24" s="443">
        <v>10</v>
      </c>
      <c r="D24" s="315">
        <v>4</v>
      </c>
      <c r="E24" s="315">
        <v>5</v>
      </c>
      <c r="F24" s="433">
        <v>1</v>
      </c>
      <c r="G24" s="10" t="s">
        <v>20</v>
      </c>
      <c r="H24" s="34">
        <v>2</v>
      </c>
      <c r="I24" s="37">
        <v>9000</v>
      </c>
      <c r="J24" s="30">
        <v>1</v>
      </c>
      <c r="K24" s="39">
        <v>2000</v>
      </c>
      <c r="L24" s="20"/>
      <c r="M24" s="20">
        <v>1</v>
      </c>
      <c r="N24" s="20"/>
      <c r="O24" s="31"/>
      <c r="P24" s="27">
        <v>1</v>
      </c>
      <c r="Q24" s="38">
        <v>3000</v>
      </c>
      <c r="R24" s="27"/>
      <c r="S24" s="20"/>
      <c r="T24" s="20"/>
      <c r="U24" s="21">
        <v>1</v>
      </c>
    </row>
    <row r="25" spans="1:21" ht="36" customHeight="1">
      <c r="A25" s="438"/>
      <c r="B25" s="441"/>
      <c r="C25" s="444"/>
      <c r="D25" s="446"/>
      <c r="E25" s="446"/>
      <c r="F25" s="434"/>
      <c r="G25" s="10" t="s">
        <v>21</v>
      </c>
      <c r="H25" s="34">
        <v>2</v>
      </c>
      <c r="I25" s="37">
        <v>4000</v>
      </c>
      <c r="J25" s="30">
        <v>2</v>
      </c>
      <c r="K25" s="39">
        <v>6000</v>
      </c>
      <c r="L25" s="19"/>
      <c r="M25" s="19"/>
      <c r="N25" s="19">
        <v>1</v>
      </c>
      <c r="O25" s="42"/>
      <c r="P25" s="27">
        <v>0</v>
      </c>
      <c r="Q25" s="37">
        <v>0</v>
      </c>
      <c r="R25" s="19">
        <v>1</v>
      </c>
      <c r="S25" s="19"/>
      <c r="T25" s="19"/>
      <c r="U25" s="13"/>
    </row>
    <row r="26" spans="1:21" ht="36" customHeight="1">
      <c r="A26" s="438"/>
      <c r="B26" s="441"/>
      <c r="C26" s="444"/>
      <c r="D26" s="446"/>
      <c r="E26" s="446"/>
      <c r="F26" s="434"/>
      <c r="G26" s="10" t="s">
        <v>23</v>
      </c>
      <c r="H26" s="34">
        <v>0</v>
      </c>
      <c r="I26" s="37">
        <v>0</v>
      </c>
      <c r="J26" s="30">
        <v>2</v>
      </c>
      <c r="K26" s="39">
        <v>4000</v>
      </c>
      <c r="L26" s="19"/>
      <c r="M26" s="19"/>
      <c r="N26" s="19"/>
      <c r="O26" s="42">
        <v>1</v>
      </c>
      <c r="P26" s="27">
        <v>0</v>
      </c>
      <c r="Q26" s="37">
        <v>0</v>
      </c>
      <c r="R26" s="19"/>
      <c r="S26" s="19">
        <v>1</v>
      </c>
      <c r="T26" s="19"/>
      <c r="U26" s="13"/>
    </row>
    <row r="27" spans="1:21" ht="36" customHeight="1">
      <c r="A27" s="438"/>
      <c r="B27" s="441"/>
      <c r="C27" s="444"/>
      <c r="D27" s="446"/>
      <c r="E27" s="446"/>
      <c r="F27" s="434"/>
      <c r="G27" s="10"/>
      <c r="H27" s="34"/>
      <c r="I27" s="37"/>
      <c r="J27" s="30"/>
      <c r="K27" s="39"/>
      <c r="L27" s="19"/>
      <c r="M27" s="19"/>
      <c r="N27" s="19"/>
      <c r="O27" s="42"/>
      <c r="P27" s="27"/>
      <c r="Q27" s="37"/>
      <c r="R27" s="19"/>
      <c r="S27" s="19"/>
      <c r="T27" s="19"/>
      <c r="U27" s="13"/>
    </row>
    <row r="28" spans="1:21" s="41" customFormat="1" ht="36" customHeight="1">
      <c r="A28" s="439"/>
      <c r="B28" s="442"/>
      <c r="C28" s="445"/>
      <c r="D28" s="447"/>
      <c r="E28" s="447"/>
      <c r="F28" s="435"/>
      <c r="G28" s="44" t="s">
        <v>24</v>
      </c>
      <c r="H28" s="46">
        <f t="shared" ref="H28:U28" si="1">SUM(H24:H27)</f>
        <v>4</v>
      </c>
      <c r="I28" s="47">
        <f t="shared" si="1"/>
        <v>13000</v>
      </c>
      <c r="J28" s="48">
        <f t="shared" si="1"/>
        <v>5</v>
      </c>
      <c r="K28" s="47">
        <f t="shared" si="1"/>
        <v>12000</v>
      </c>
      <c r="L28" s="49">
        <f t="shared" si="1"/>
        <v>0</v>
      </c>
      <c r="M28" s="49">
        <f t="shared" si="1"/>
        <v>1</v>
      </c>
      <c r="N28" s="49">
        <f t="shared" si="1"/>
        <v>1</v>
      </c>
      <c r="O28" s="50">
        <f t="shared" si="1"/>
        <v>1</v>
      </c>
      <c r="P28" s="45">
        <f t="shared" si="1"/>
        <v>1</v>
      </c>
      <c r="Q28" s="47">
        <f t="shared" si="1"/>
        <v>3000</v>
      </c>
      <c r="R28" s="49">
        <f t="shared" si="1"/>
        <v>1</v>
      </c>
      <c r="S28" s="49">
        <f t="shared" si="1"/>
        <v>1</v>
      </c>
      <c r="T28" s="49">
        <f t="shared" si="1"/>
        <v>0</v>
      </c>
      <c r="U28" s="51">
        <f t="shared" si="1"/>
        <v>1</v>
      </c>
    </row>
    <row r="29" spans="1:21" ht="13.5" customHeight="1">
      <c r="A29" s="35"/>
      <c r="B29" s="35"/>
      <c r="C29" s="36"/>
      <c r="D29" s="36"/>
      <c r="E29" s="36"/>
      <c r="F29" s="36"/>
      <c r="G29" s="35"/>
      <c r="H29" s="35"/>
      <c r="I29" s="36"/>
      <c r="J29" s="9"/>
      <c r="K29" s="9"/>
      <c r="L29" s="9"/>
      <c r="M29" s="9"/>
      <c r="N29" s="9"/>
      <c r="O29" s="9"/>
      <c r="P29" s="9"/>
      <c r="R29" s="9"/>
      <c r="S29" s="9"/>
      <c r="T29" s="9"/>
      <c r="U29" s="9"/>
    </row>
    <row r="30" spans="1:21" ht="16.5" customHeight="1">
      <c r="A30" s="9"/>
      <c r="B30" s="9"/>
      <c r="C30" s="4"/>
      <c r="D30" s="4"/>
      <c r="E30" s="4"/>
      <c r="J30" s="436" t="s">
        <v>25</v>
      </c>
      <c r="K30" s="437"/>
      <c r="L30" s="437"/>
      <c r="M30" s="437"/>
      <c r="N30" s="437"/>
      <c r="O30" s="437"/>
      <c r="P30" s="437"/>
      <c r="Q30" s="437"/>
      <c r="R30" s="437"/>
      <c r="S30" s="437"/>
      <c r="T30" s="437"/>
      <c r="U30" s="437"/>
    </row>
    <row r="31" spans="1:21" s="4" customFormat="1" ht="16.5" customHeight="1">
      <c r="A31" s="15"/>
      <c r="B31" s="15"/>
      <c r="C31" s="5"/>
      <c r="D31" s="5"/>
      <c r="E31" s="5"/>
      <c r="G31" s="9"/>
      <c r="H31" s="9"/>
      <c r="J31" s="437"/>
      <c r="K31" s="437"/>
      <c r="L31" s="437"/>
      <c r="M31" s="437"/>
      <c r="N31" s="437"/>
      <c r="O31" s="437"/>
      <c r="P31" s="437"/>
      <c r="Q31" s="437"/>
      <c r="R31" s="437"/>
      <c r="S31" s="437"/>
      <c r="T31" s="437"/>
      <c r="U31" s="437"/>
    </row>
    <row r="32" spans="1:21" s="4" customFormat="1" ht="16.5" customHeight="1">
      <c r="A32" s="9"/>
      <c r="B32" s="9"/>
      <c r="C32" s="6"/>
      <c r="D32" s="6"/>
      <c r="E32" s="6"/>
      <c r="G32" s="9"/>
      <c r="H32" s="9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</row>
    <row r="33" spans="1:21" s="4" customFormat="1" ht="16.5" customHeight="1">
      <c r="A33" s="9"/>
      <c r="B33" s="9"/>
      <c r="C33" s="6"/>
      <c r="D33" s="6"/>
      <c r="E33" s="6"/>
      <c r="G33" s="9"/>
      <c r="H33" s="9"/>
      <c r="J33" s="437"/>
      <c r="K33" s="437"/>
      <c r="L33" s="437"/>
      <c r="M33" s="437"/>
      <c r="N33" s="437"/>
      <c r="O33" s="437"/>
      <c r="P33" s="437"/>
      <c r="Q33" s="437"/>
      <c r="R33" s="437"/>
      <c r="S33" s="437"/>
      <c r="T33" s="437"/>
      <c r="U33" s="437"/>
    </row>
    <row r="34" spans="1:21" s="4" customFormat="1" ht="16.5" customHeight="1">
      <c r="A34" s="16"/>
      <c r="B34" s="16"/>
      <c r="C34" s="7"/>
      <c r="D34" s="7"/>
      <c r="E34" s="7"/>
      <c r="G34" s="9"/>
      <c r="H34" s="9"/>
      <c r="J34" s="437"/>
      <c r="K34" s="437"/>
      <c r="L34" s="437"/>
      <c r="M34" s="437"/>
      <c r="N34" s="437"/>
      <c r="O34" s="437"/>
      <c r="P34" s="437"/>
      <c r="Q34" s="437"/>
      <c r="R34" s="437"/>
      <c r="S34" s="437"/>
      <c r="T34" s="437"/>
      <c r="U34" s="437"/>
    </row>
    <row r="35" spans="1:21" s="4" customFormat="1" ht="16.5" customHeight="1">
      <c r="A35" s="16"/>
      <c r="B35" s="16"/>
      <c r="C35" s="7"/>
      <c r="D35" s="7"/>
      <c r="E35" s="7"/>
      <c r="G35" s="9"/>
      <c r="H35" s="9"/>
      <c r="J35" s="437"/>
      <c r="K35" s="437"/>
      <c r="L35" s="437"/>
      <c r="M35" s="437"/>
      <c r="N35" s="437"/>
      <c r="O35" s="437"/>
      <c r="P35" s="437"/>
      <c r="Q35" s="437"/>
      <c r="R35" s="437"/>
      <c r="S35" s="437"/>
      <c r="T35" s="437"/>
      <c r="U35" s="437"/>
    </row>
    <row r="36" spans="1:21" s="4" customFormat="1" ht="16.5" customHeight="1">
      <c r="A36" s="16"/>
      <c r="B36" s="16"/>
      <c r="C36" s="7"/>
      <c r="D36" s="7"/>
      <c r="E36" s="7"/>
      <c r="G36" s="9"/>
      <c r="H36" s="9"/>
      <c r="J36" s="437"/>
      <c r="K36" s="437"/>
      <c r="L36" s="437"/>
      <c r="M36" s="437"/>
      <c r="N36" s="437"/>
      <c r="O36" s="437"/>
      <c r="P36" s="437"/>
      <c r="Q36" s="437"/>
      <c r="R36" s="437"/>
      <c r="S36" s="437"/>
      <c r="T36" s="437"/>
      <c r="U36" s="437"/>
    </row>
    <row r="37" spans="1:21" s="4" customFormat="1" ht="16.5" customHeight="1">
      <c r="A37" s="16"/>
      <c r="B37" s="16"/>
      <c r="C37" s="7"/>
      <c r="D37" s="7"/>
      <c r="E37" s="7"/>
      <c r="G37" s="9"/>
      <c r="H37" s="9"/>
      <c r="J37" s="437"/>
      <c r="K37" s="437"/>
      <c r="L37" s="437"/>
      <c r="M37" s="437"/>
      <c r="N37" s="437"/>
      <c r="O37" s="437"/>
      <c r="P37" s="437"/>
      <c r="Q37" s="437"/>
      <c r="R37" s="437"/>
      <c r="S37" s="437"/>
      <c r="T37" s="437"/>
      <c r="U37" s="437"/>
    </row>
    <row r="38" spans="1:21" s="4" customFormat="1" ht="16.5" customHeight="1">
      <c r="A38" s="16"/>
      <c r="B38" s="16"/>
      <c r="C38" s="7"/>
      <c r="D38" s="7"/>
      <c r="E38" s="7"/>
      <c r="G38" s="9"/>
      <c r="H38" s="9"/>
      <c r="J38" s="437"/>
      <c r="K38" s="437"/>
      <c r="L38" s="437"/>
      <c r="M38" s="437"/>
      <c r="N38" s="437"/>
      <c r="O38" s="437"/>
      <c r="P38" s="437"/>
      <c r="Q38" s="437"/>
      <c r="R38" s="437"/>
      <c r="S38" s="437"/>
      <c r="T38" s="437"/>
      <c r="U38" s="437"/>
    </row>
    <row r="39" spans="1:21" s="4" customFormat="1" ht="16.5" customHeight="1">
      <c r="A39" s="9"/>
      <c r="B39" s="9"/>
      <c r="C39" s="6"/>
      <c r="D39" s="6"/>
      <c r="E39" s="6"/>
      <c r="G39" s="9"/>
      <c r="H39" s="9"/>
      <c r="J39" s="437"/>
      <c r="K39" s="437"/>
      <c r="L39" s="437"/>
      <c r="M39" s="437"/>
      <c r="N39" s="437"/>
      <c r="O39" s="437"/>
      <c r="P39" s="437"/>
      <c r="Q39" s="437"/>
      <c r="R39" s="437"/>
      <c r="S39" s="437"/>
      <c r="T39" s="437"/>
      <c r="U39" s="437"/>
    </row>
    <row r="40" spans="1:21" s="4" customFormat="1" ht="16.5" customHeight="1">
      <c r="A40" s="9"/>
      <c r="B40" s="9"/>
      <c r="C40" s="6"/>
      <c r="D40" s="6"/>
      <c r="E40" s="6"/>
      <c r="G40" s="9"/>
      <c r="H40" s="9"/>
      <c r="J40" s="437"/>
      <c r="K40" s="437"/>
      <c r="L40" s="437"/>
      <c r="M40" s="437"/>
      <c r="N40" s="437"/>
      <c r="O40" s="437"/>
      <c r="P40" s="437"/>
      <c r="Q40" s="437"/>
      <c r="R40" s="437"/>
      <c r="S40" s="437"/>
      <c r="T40" s="437"/>
      <c r="U40" s="437"/>
    </row>
    <row r="41" spans="1:21" ht="18.75" customHeight="1">
      <c r="A41" s="55" t="s">
        <v>26</v>
      </c>
    </row>
    <row r="42" spans="1:21" ht="16.5" customHeight="1">
      <c r="A42" s="9"/>
      <c r="B42" s="9"/>
      <c r="C42" s="4"/>
      <c r="D42" s="4"/>
      <c r="E42" s="4"/>
    </row>
    <row r="43" spans="1:21" s="4" customFormat="1" ht="16.5" customHeight="1">
      <c r="A43" s="15"/>
      <c r="B43" s="15"/>
      <c r="C43" s="5"/>
      <c r="D43" s="5"/>
      <c r="E43" s="5"/>
      <c r="G43" s="9"/>
      <c r="H43" s="9"/>
      <c r="Q43" s="9"/>
    </row>
    <row r="44" spans="1:21" s="4" customFormat="1" ht="16.5" customHeight="1">
      <c r="A44" s="9"/>
      <c r="B44" s="9"/>
      <c r="C44" s="6"/>
      <c r="D44" s="6"/>
      <c r="E44" s="6"/>
      <c r="G44" s="9"/>
      <c r="H44" s="9"/>
      <c r="Q44" s="9"/>
    </row>
    <row r="45" spans="1:21" s="4" customFormat="1" ht="16.5" customHeight="1">
      <c r="A45" s="9"/>
      <c r="B45" s="9"/>
      <c r="C45" s="6"/>
      <c r="D45" s="6"/>
      <c r="E45" s="6"/>
      <c r="G45" s="9"/>
      <c r="H45" s="9"/>
      <c r="Q45" s="9"/>
    </row>
    <row r="46" spans="1:21" s="4" customFormat="1" ht="16.5" customHeight="1">
      <c r="A46" s="16"/>
      <c r="B46" s="16"/>
      <c r="C46" s="7"/>
      <c r="D46" s="7"/>
      <c r="E46" s="7"/>
      <c r="G46" s="9"/>
      <c r="H46" s="9"/>
      <c r="Q46" s="9"/>
    </row>
    <row r="47" spans="1:21" s="4" customFormat="1" ht="16.5" customHeight="1">
      <c r="A47" s="16"/>
      <c r="B47" s="16"/>
      <c r="C47" s="7"/>
      <c r="D47" s="7"/>
      <c r="E47" s="7"/>
      <c r="G47" s="9"/>
      <c r="H47" s="9"/>
      <c r="Q47" s="9"/>
    </row>
    <row r="48" spans="1:21" s="4" customFormat="1" ht="16.5" customHeight="1">
      <c r="A48" s="16"/>
      <c r="B48" s="16"/>
      <c r="C48" s="7"/>
      <c r="D48" s="7"/>
      <c r="E48" s="7"/>
      <c r="G48" s="9"/>
      <c r="H48" s="9"/>
      <c r="Q48" s="9"/>
    </row>
    <row r="49" spans="1:17" s="4" customFormat="1" ht="16.5" customHeight="1">
      <c r="A49" s="16"/>
      <c r="B49" s="16"/>
      <c r="C49" s="7"/>
      <c r="D49" s="7"/>
      <c r="E49" s="7"/>
      <c r="G49" s="9"/>
      <c r="H49" s="9"/>
      <c r="Q49" s="9"/>
    </row>
    <row r="50" spans="1:17" s="4" customFormat="1" ht="16.5" customHeight="1">
      <c r="A50" s="16"/>
      <c r="B50" s="16"/>
      <c r="C50" s="7"/>
      <c r="D50" s="7"/>
      <c r="E50" s="7"/>
      <c r="G50" s="9"/>
      <c r="H50" s="9"/>
      <c r="Q50" s="9"/>
    </row>
    <row r="51" spans="1:17" s="4" customFormat="1" ht="16.5" customHeight="1">
      <c r="A51" s="9"/>
      <c r="B51" s="9"/>
      <c r="C51" s="6"/>
      <c r="D51" s="6"/>
      <c r="E51" s="6"/>
      <c r="G51" s="9"/>
      <c r="H51" s="9"/>
      <c r="Q51" s="9"/>
    </row>
    <row r="52" spans="1:17" s="4" customFormat="1" ht="16.5" customHeight="1">
      <c r="A52" s="9"/>
      <c r="B52" s="9"/>
      <c r="C52" s="6"/>
      <c r="D52" s="6"/>
      <c r="E52" s="6"/>
      <c r="G52" s="9"/>
      <c r="H52" s="9"/>
      <c r="Q52" s="9"/>
    </row>
  </sheetData>
  <mergeCells count="43">
    <mergeCell ref="F10:F15"/>
    <mergeCell ref="L3:U3"/>
    <mergeCell ref="L4:U4"/>
    <mergeCell ref="A1:Q1"/>
    <mergeCell ref="H8:I8"/>
    <mergeCell ref="J8:K8"/>
    <mergeCell ref="P8:Q8"/>
    <mergeCell ref="D8:F8"/>
    <mergeCell ref="C8:C9"/>
    <mergeCell ref="C7:F7"/>
    <mergeCell ref="A7:A9"/>
    <mergeCell ref="G8:G9"/>
    <mergeCell ref="G7:U7"/>
    <mergeCell ref="B7:B9"/>
    <mergeCell ref="L8:O8"/>
    <mergeCell ref="R8:U8"/>
    <mergeCell ref="A10:A15"/>
    <mergeCell ref="B10:B15"/>
    <mergeCell ref="C10:C15"/>
    <mergeCell ref="D10:D15"/>
    <mergeCell ref="E10:E15"/>
    <mergeCell ref="A16:Q16"/>
    <mergeCell ref="L18:U18"/>
    <mergeCell ref="L19:U19"/>
    <mergeCell ref="A21:A23"/>
    <mergeCell ref="B21:B23"/>
    <mergeCell ref="C21:F21"/>
    <mergeCell ref="G21:U21"/>
    <mergeCell ref="C22:C23"/>
    <mergeCell ref="D22:F22"/>
    <mergeCell ref="G22:G23"/>
    <mergeCell ref="H22:I22"/>
    <mergeCell ref="J22:K22"/>
    <mergeCell ref="L22:O22"/>
    <mergeCell ref="P22:Q22"/>
    <mergeCell ref="R22:U22"/>
    <mergeCell ref="F24:F28"/>
    <mergeCell ref="J30:U40"/>
    <mergeCell ref="A24:A28"/>
    <mergeCell ref="B24:B28"/>
    <mergeCell ref="C24:C28"/>
    <mergeCell ref="D24:D28"/>
    <mergeCell ref="E24:E28"/>
  </mergeCells>
  <phoneticPr fontId="1"/>
  <dataValidations count="1">
    <dataValidation type="list" allowBlank="1" showInputMessage="1" showErrorMessage="1" sqref="A10 A24">
      <formula1>"１,２,３"</formula1>
    </dataValidation>
  </dataValidations>
  <printOptions horizontalCentered="1"/>
  <pageMargins left="0.59055118110236227" right="0.59055118110236227" top="0.78740157480314965" bottom="0.59055118110236227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DE41"/>
  <sheetViews>
    <sheetView zoomScaleNormal="100" zoomScaleSheetLayoutView="100" workbookViewId="0">
      <selection activeCell="J4" sqref="J4:T5"/>
    </sheetView>
  </sheetViews>
  <sheetFormatPr defaultColWidth="2.5" defaultRowHeight="15" customHeight="1"/>
  <cols>
    <col min="1" max="1" width="2.5" style="171" customWidth="1"/>
    <col min="2" max="2" width="1.375" style="171" customWidth="1"/>
    <col min="3" max="19" width="2.5" style="171" customWidth="1"/>
    <col min="20" max="22" width="2.125" style="171" customWidth="1"/>
    <col min="23" max="38" width="2.5" style="171" customWidth="1"/>
    <col min="39" max="39" width="2.125" style="171" customWidth="1"/>
    <col min="40" max="40" width="2.5" style="171" customWidth="1"/>
    <col min="41" max="41" width="1.125" style="171" customWidth="1"/>
    <col min="42" max="42" width="1.5" style="171" customWidth="1"/>
    <col min="43" max="43" width="2.5" style="171" customWidth="1"/>
    <col min="44" max="44" width="1.375" style="171" customWidth="1"/>
    <col min="45" max="61" width="2.5" style="171" customWidth="1"/>
    <col min="62" max="64" width="2.125" style="171" customWidth="1"/>
    <col min="65" max="80" width="2.5" style="171" customWidth="1"/>
    <col min="81" max="81" width="2.125" style="171" customWidth="1"/>
    <col min="82" max="82" width="2.5" style="171" customWidth="1"/>
    <col min="83" max="83" width="1.125" style="171" customWidth="1"/>
    <col min="84" max="109" width="3.5" style="171" customWidth="1"/>
    <col min="110" max="16384" width="2.5" style="171"/>
  </cols>
  <sheetData>
    <row r="1" spans="2:109" ht="8.25" customHeight="1" thickBot="1"/>
    <row r="2" spans="2:109" ht="15" customHeight="1">
      <c r="B2" s="172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4"/>
      <c r="AR2" s="172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4"/>
      <c r="CV2" s="593" t="s">
        <v>169</v>
      </c>
      <c r="CW2" s="593"/>
      <c r="CX2" s="593"/>
      <c r="CY2" s="593"/>
      <c r="CZ2" s="593"/>
      <c r="DA2" s="593"/>
      <c r="DB2" s="593"/>
      <c r="DC2" s="593"/>
      <c r="DD2" s="593"/>
    </row>
    <row r="3" spans="2:109" ht="21" customHeight="1">
      <c r="B3" s="175"/>
      <c r="C3" s="176"/>
      <c r="D3" s="594" t="s">
        <v>142</v>
      </c>
      <c r="E3" s="594"/>
      <c r="F3" s="594"/>
      <c r="G3" s="594"/>
      <c r="H3" s="594"/>
      <c r="I3" s="594"/>
      <c r="J3" s="594"/>
      <c r="K3" s="594"/>
      <c r="L3" s="594"/>
      <c r="M3" s="594"/>
      <c r="N3" s="594"/>
      <c r="O3" s="594"/>
      <c r="P3" s="594"/>
      <c r="Q3" s="594"/>
      <c r="R3" s="594"/>
      <c r="S3" s="594"/>
      <c r="T3" s="594"/>
      <c r="U3" s="594"/>
      <c r="V3" s="594"/>
      <c r="W3" s="594"/>
      <c r="X3" s="594"/>
      <c r="Y3" s="594"/>
      <c r="Z3" s="594"/>
      <c r="AA3" s="594"/>
      <c r="AB3" s="594"/>
      <c r="AC3" s="594"/>
      <c r="AD3" s="594"/>
      <c r="AE3" s="594"/>
      <c r="AF3" s="594"/>
      <c r="AG3" s="594"/>
      <c r="AH3" s="594"/>
      <c r="AI3" s="594"/>
      <c r="AJ3" s="594"/>
      <c r="AK3" s="594"/>
      <c r="AL3" s="594"/>
      <c r="AM3" s="594"/>
      <c r="AN3" s="594"/>
      <c r="AO3" s="177"/>
      <c r="AR3" s="175"/>
      <c r="AS3" s="176"/>
      <c r="AT3" s="594" t="s">
        <v>142</v>
      </c>
      <c r="AU3" s="594"/>
      <c r="AV3" s="594"/>
      <c r="AW3" s="594"/>
      <c r="AX3" s="594"/>
      <c r="AY3" s="594"/>
      <c r="AZ3" s="594"/>
      <c r="BA3" s="594"/>
      <c r="BB3" s="594"/>
      <c r="BC3" s="594"/>
      <c r="BD3" s="594"/>
      <c r="BE3" s="594"/>
      <c r="BF3" s="594"/>
      <c r="BG3" s="594"/>
      <c r="BH3" s="594"/>
      <c r="BI3" s="594"/>
      <c r="BJ3" s="594"/>
      <c r="BK3" s="594"/>
      <c r="BL3" s="594"/>
      <c r="BM3" s="594"/>
      <c r="BN3" s="594"/>
      <c r="BO3" s="594"/>
      <c r="BP3" s="594"/>
      <c r="BQ3" s="594"/>
      <c r="BR3" s="594"/>
      <c r="BS3" s="594"/>
      <c r="BT3" s="594"/>
      <c r="BU3" s="594"/>
      <c r="BV3" s="594"/>
      <c r="BW3" s="594"/>
      <c r="BX3" s="594"/>
      <c r="BY3" s="594"/>
      <c r="BZ3" s="594"/>
      <c r="CA3" s="594"/>
      <c r="CB3" s="594"/>
      <c r="CC3" s="594"/>
      <c r="CD3" s="594"/>
      <c r="CE3" s="177"/>
      <c r="CV3" s="593"/>
      <c r="CW3" s="593"/>
      <c r="CX3" s="593"/>
      <c r="CY3" s="593"/>
      <c r="CZ3" s="593"/>
      <c r="DA3" s="593"/>
      <c r="DB3" s="593"/>
      <c r="DC3" s="593"/>
      <c r="DD3" s="593"/>
    </row>
    <row r="4" spans="2:109" ht="15" customHeight="1">
      <c r="B4" s="175"/>
      <c r="C4" s="176"/>
      <c r="D4" s="176"/>
      <c r="E4" s="176"/>
      <c r="F4" s="176"/>
      <c r="G4" s="176"/>
      <c r="H4" s="176"/>
      <c r="I4" s="176"/>
      <c r="J4" s="595"/>
      <c r="K4" s="595"/>
      <c r="L4" s="595"/>
      <c r="M4" s="595"/>
      <c r="N4" s="595"/>
      <c r="O4" s="595"/>
      <c r="P4" s="595"/>
      <c r="Q4" s="595"/>
      <c r="R4" s="595"/>
      <c r="S4" s="595"/>
      <c r="T4" s="595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595"/>
      <c r="AF4" s="595"/>
      <c r="AG4" s="595"/>
      <c r="AH4" s="595"/>
      <c r="AI4" s="595"/>
      <c r="AJ4" s="595"/>
      <c r="AK4" s="595"/>
      <c r="AL4" s="595"/>
      <c r="AM4" s="595"/>
      <c r="AN4" s="176"/>
      <c r="AO4" s="177"/>
      <c r="AR4" s="175"/>
      <c r="AS4" s="176"/>
      <c r="AT4" s="176"/>
      <c r="AU4" s="176"/>
      <c r="AV4" s="176"/>
      <c r="AW4" s="176"/>
      <c r="AX4" s="176"/>
      <c r="AY4" s="176"/>
      <c r="AZ4" s="595"/>
      <c r="BA4" s="595"/>
      <c r="BB4" s="595"/>
      <c r="BC4" s="595"/>
      <c r="BD4" s="595"/>
      <c r="BE4" s="595"/>
      <c r="BF4" s="595"/>
      <c r="BG4" s="595"/>
      <c r="BH4" s="595"/>
      <c r="BI4" s="595"/>
      <c r="BJ4" s="595"/>
      <c r="BK4" s="176"/>
      <c r="BL4" s="176"/>
      <c r="BM4" s="176"/>
      <c r="BN4" s="176"/>
      <c r="BO4" s="176"/>
      <c r="BP4" s="176"/>
      <c r="BQ4" s="176"/>
      <c r="BR4" s="176"/>
      <c r="BS4" s="176"/>
      <c r="BT4" s="176"/>
      <c r="BU4" s="595"/>
      <c r="BV4" s="595"/>
      <c r="BW4" s="595"/>
      <c r="BX4" s="595"/>
      <c r="BY4" s="595"/>
      <c r="BZ4" s="595"/>
      <c r="CA4" s="595"/>
      <c r="CB4" s="595"/>
      <c r="CC4" s="595"/>
      <c r="CD4" s="176"/>
      <c r="CE4" s="177"/>
    </row>
    <row r="5" spans="2:109" ht="15" customHeight="1">
      <c r="B5" s="175"/>
      <c r="C5" s="570" t="s">
        <v>143</v>
      </c>
      <c r="D5" s="570"/>
      <c r="E5" s="570"/>
      <c r="F5" s="570"/>
      <c r="G5" s="570"/>
      <c r="H5" s="570"/>
      <c r="I5" s="178"/>
      <c r="J5" s="586"/>
      <c r="K5" s="586"/>
      <c r="L5" s="586"/>
      <c r="M5" s="586"/>
      <c r="N5" s="586"/>
      <c r="O5" s="586"/>
      <c r="P5" s="586"/>
      <c r="Q5" s="586"/>
      <c r="R5" s="586"/>
      <c r="S5" s="586"/>
      <c r="T5" s="586"/>
      <c r="U5" s="176"/>
      <c r="V5" s="179"/>
      <c r="W5" s="596" t="s">
        <v>144</v>
      </c>
      <c r="X5" s="596"/>
      <c r="Y5" s="596"/>
      <c r="Z5" s="596"/>
      <c r="AA5" s="596"/>
      <c r="AB5" s="596"/>
      <c r="AC5" s="596"/>
      <c r="AD5" s="180"/>
      <c r="AE5" s="586"/>
      <c r="AF5" s="586"/>
      <c r="AG5" s="586"/>
      <c r="AH5" s="586"/>
      <c r="AI5" s="586"/>
      <c r="AJ5" s="586"/>
      <c r="AK5" s="586"/>
      <c r="AL5" s="586"/>
      <c r="AM5" s="586"/>
      <c r="AN5" s="181"/>
      <c r="AO5" s="177"/>
      <c r="AR5" s="175"/>
      <c r="AS5" s="570" t="s">
        <v>143</v>
      </c>
      <c r="AT5" s="570"/>
      <c r="AU5" s="570"/>
      <c r="AV5" s="570"/>
      <c r="AW5" s="570"/>
      <c r="AX5" s="570"/>
      <c r="AY5" s="178"/>
      <c r="AZ5" s="586"/>
      <c r="BA5" s="586"/>
      <c r="BB5" s="586"/>
      <c r="BC5" s="586"/>
      <c r="BD5" s="586"/>
      <c r="BE5" s="586"/>
      <c r="BF5" s="586"/>
      <c r="BG5" s="586"/>
      <c r="BH5" s="586"/>
      <c r="BI5" s="586"/>
      <c r="BJ5" s="586"/>
      <c r="BL5" s="179"/>
      <c r="BM5" s="596" t="s">
        <v>144</v>
      </c>
      <c r="BN5" s="596"/>
      <c r="BO5" s="596"/>
      <c r="BP5" s="596"/>
      <c r="BQ5" s="596"/>
      <c r="BR5" s="596"/>
      <c r="BS5" s="596"/>
      <c r="BT5" s="180"/>
      <c r="BU5" s="586"/>
      <c r="BV5" s="586"/>
      <c r="BW5" s="586"/>
      <c r="BX5" s="586"/>
      <c r="BY5" s="586"/>
      <c r="BZ5" s="586"/>
      <c r="CA5" s="586"/>
      <c r="CB5" s="586"/>
      <c r="CC5" s="586"/>
      <c r="CD5" s="181"/>
      <c r="CE5" s="177"/>
    </row>
    <row r="6" spans="2:109" ht="15" customHeight="1">
      <c r="B6" s="175"/>
      <c r="C6" s="176"/>
      <c r="D6" s="182"/>
      <c r="E6" s="182"/>
      <c r="F6" s="182"/>
      <c r="G6" s="182"/>
      <c r="H6" s="182"/>
      <c r="I6" s="176"/>
      <c r="J6" s="568"/>
      <c r="K6" s="568"/>
      <c r="L6" s="568"/>
      <c r="M6" s="568"/>
      <c r="N6" s="568"/>
      <c r="O6" s="568"/>
      <c r="P6" s="568"/>
      <c r="Q6" s="568"/>
      <c r="R6" s="568"/>
      <c r="S6" s="568"/>
      <c r="T6" s="568"/>
      <c r="U6" s="183"/>
      <c r="V6" s="183"/>
      <c r="W6" s="183"/>
      <c r="X6" s="183"/>
      <c r="Y6" s="183"/>
      <c r="Z6" s="183"/>
      <c r="AA6" s="183"/>
      <c r="AB6" s="183"/>
      <c r="AC6" s="183"/>
      <c r="AD6" s="176"/>
      <c r="AE6" s="568"/>
      <c r="AF6" s="568"/>
      <c r="AG6" s="568"/>
      <c r="AH6" s="568"/>
      <c r="AI6" s="568"/>
      <c r="AJ6" s="568"/>
      <c r="AK6" s="568"/>
      <c r="AL6" s="568"/>
      <c r="AM6" s="568"/>
      <c r="AN6" s="184"/>
      <c r="AO6" s="177"/>
      <c r="AR6" s="175"/>
      <c r="AS6" s="176"/>
      <c r="AT6" s="182"/>
      <c r="AU6" s="182"/>
      <c r="AV6" s="182"/>
      <c r="AW6" s="182"/>
      <c r="AX6" s="182"/>
      <c r="AY6" s="176"/>
      <c r="AZ6" s="568"/>
      <c r="BA6" s="568"/>
      <c r="BB6" s="568"/>
      <c r="BC6" s="568"/>
      <c r="BD6" s="568"/>
      <c r="BE6" s="568"/>
      <c r="BF6" s="568"/>
      <c r="BG6" s="568"/>
      <c r="BH6" s="568"/>
      <c r="BI6" s="568"/>
      <c r="BJ6" s="568"/>
      <c r="BK6" s="183"/>
      <c r="BL6" s="183"/>
      <c r="BM6" s="183"/>
      <c r="BN6" s="183"/>
      <c r="BO6" s="183"/>
      <c r="BP6" s="183"/>
      <c r="BQ6" s="183"/>
      <c r="BR6" s="183"/>
      <c r="BS6" s="183"/>
      <c r="BT6" s="176"/>
      <c r="BU6" s="568"/>
      <c r="BV6" s="568"/>
      <c r="BW6" s="568"/>
      <c r="BX6" s="568"/>
      <c r="BY6" s="568"/>
      <c r="BZ6" s="568"/>
      <c r="CA6" s="568"/>
      <c r="CB6" s="568"/>
      <c r="CC6" s="568"/>
      <c r="CD6" s="184"/>
      <c r="CE6" s="177"/>
    </row>
    <row r="7" spans="2:109" ht="15" customHeight="1">
      <c r="B7" s="175"/>
      <c r="C7" s="570" t="s">
        <v>145</v>
      </c>
      <c r="D7" s="570"/>
      <c r="E7" s="570"/>
      <c r="F7" s="570"/>
      <c r="G7" s="570"/>
      <c r="H7" s="570"/>
      <c r="I7" s="178"/>
      <c r="J7" s="569"/>
      <c r="K7" s="569"/>
      <c r="L7" s="569"/>
      <c r="M7" s="569"/>
      <c r="N7" s="569"/>
      <c r="O7" s="569"/>
      <c r="P7" s="569"/>
      <c r="Q7" s="569"/>
      <c r="R7" s="569"/>
      <c r="S7" s="569"/>
      <c r="T7" s="569"/>
      <c r="U7" s="176"/>
      <c r="V7" s="176"/>
      <c r="W7" s="571" t="s">
        <v>146</v>
      </c>
      <c r="X7" s="571"/>
      <c r="Y7" s="571"/>
      <c r="Z7" s="571"/>
      <c r="AA7" s="571"/>
      <c r="AB7" s="571"/>
      <c r="AC7" s="571"/>
      <c r="AD7" s="178"/>
      <c r="AE7" s="569"/>
      <c r="AF7" s="569"/>
      <c r="AG7" s="569"/>
      <c r="AH7" s="569"/>
      <c r="AI7" s="569"/>
      <c r="AJ7" s="569"/>
      <c r="AK7" s="569"/>
      <c r="AL7" s="569"/>
      <c r="AM7" s="569"/>
      <c r="AN7" s="180"/>
      <c r="AO7" s="177"/>
      <c r="AR7" s="175"/>
      <c r="AS7" s="570" t="s">
        <v>145</v>
      </c>
      <c r="AT7" s="570"/>
      <c r="AU7" s="570"/>
      <c r="AV7" s="570"/>
      <c r="AW7" s="570"/>
      <c r="AX7" s="570"/>
      <c r="AY7" s="178"/>
      <c r="AZ7" s="569"/>
      <c r="BA7" s="569"/>
      <c r="BB7" s="569"/>
      <c r="BC7" s="569"/>
      <c r="BD7" s="569"/>
      <c r="BE7" s="569"/>
      <c r="BF7" s="569"/>
      <c r="BG7" s="569"/>
      <c r="BH7" s="569"/>
      <c r="BI7" s="569"/>
      <c r="BJ7" s="569"/>
      <c r="BL7" s="176"/>
      <c r="BM7" s="571" t="s">
        <v>146</v>
      </c>
      <c r="BN7" s="571"/>
      <c r="BO7" s="571"/>
      <c r="BP7" s="571"/>
      <c r="BQ7" s="571"/>
      <c r="BR7" s="571"/>
      <c r="BS7" s="571"/>
      <c r="BT7" s="178"/>
      <c r="BU7" s="569"/>
      <c r="BV7" s="569"/>
      <c r="BW7" s="569"/>
      <c r="BX7" s="569"/>
      <c r="BY7" s="569"/>
      <c r="BZ7" s="569"/>
      <c r="CA7" s="569"/>
      <c r="CB7" s="569"/>
      <c r="CC7" s="569"/>
      <c r="CD7" s="180"/>
      <c r="CE7" s="177"/>
    </row>
    <row r="8" spans="2:109" ht="15" customHeight="1">
      <c r="B8" s="175"/>
      <c r="C8" s="176"/>
      <c r="D8" s="182"/>
      <c r="E8" s="182"/>
      <c r="F8" s="182"/>
      <c r="G8" s="182"/>
      <c r="H8" s="182"/>
      <c r="I8" s="176"/>
      <c r="J8" s="568"/>
      <c r="K8" s="568"/>
      <c r="L8" s="568"/>
      <c r="M8" s="568"/>
      <c r="N8" s="568"/>
      <c r="O8" s="568"/>
      <c r="P8" s="568"/>
      <c r="Q8" s="568"/>
      <c r="R8" s="568"/>
      <c r="S8" s="568"/>
      <c r="T8" s="568"/>
      <c r="U8" s="183"/>
      <c r="V8" s="183"/>
      <c r="W8" s="183"/>
      <c r="X8" s="183"/>
      <c r="Y8" s="183"/>
      <c r="Z8" s="183"/>
      <c r="AA8" s="183"/>
      <c r="AB8" s="183"/>
      <c r="AC8" s="183"/>
      <c r="AD8" s="176"/>
      <c r="AE8" s="568"/>
      <c r="AF8" s="568"/>
      <c r="AG8" s="568"/>
      <c r="AH8" s="568"/>
      <c r="AI8" s="568"/>
      <c r="AJ8" s="568"/>
      <c r="AK8" s="568"/>
      <c r="AL8" s="568"/>
      <c r="AM8" s="568"/>
      <c r="AN8" s="184"/>
      <c r="AO8" s="177"/>
      <c r="AR8" s="175"/>
      <c r="AS8" s="176"/>
      <c r="AT8" s="182"/>
      <c r="AU8" s="182"/>
      <c r="AV8" s="182"/>
      <c r="AW8" s="182"/>
      <c r="AX8" s="182"/>
      <c r="AY8" s="176"/>
      <c r="AZ8" s="568"/>
      <c r="BA8" s="568"/>
      <c r="BB8" s="568"/>
      <c r="BC8" s="568"/>
      <c r="BD8" s="568"/>
      <c r="BE8" s="568"/>
      <c r="BF8" s="568"/>
      <c r="BG8" s="568"/>
      <c r="BH8" s="568"/>
      <c r="BI8" s="568"/>
      <c r="BJ8" s="568"/>
      <c r="BK8" s="183"/>
      <c r="BL8" s="183"/>
      <c r="BM8" s="183"/>
      <c r="BN8" s="183"/>
      <c r="BO8" s="183"/>
      <c r="BP8" s="183"/>
      <c r="BQ8" s="183"/>
      <c r="BR8" s="183"/>
      <c r="BS8" s="183"/>
      <c r="BT8" s="176"/>
      <c r="BU8" s="568"/>
      <c r="BV8" s="568"/>
      <c r="BW8" s="568"/>
      <c r="BX8" s="568"/>
      <c r="BY8" s="568"/>
      <c r="BZ8" s="568"/>
      <c r="CA8" s="568"/>
      <c r="CB8" s="568"/>
      <c r="CC8" s="568"/>
      <c r="CD8" s="184"/>
      <c r="CE8" s="177"/>
    </row>
    <row r="9" spans="2:109" ht="15" customHeight="1">
      <c r="B9" s="175"/>
      <c r="C9" s="572" t="s">
        <v>147</v>
      </c>
      <c r="D9" s="572"/>
      <c r="E9" s="572"/>
      <c r="F9" s="572"/>
      <c r="G9" s="572"/>
      <c r="H9" s="572"/>
      <c r="I9" s="178"/>
      <c r="J9" s="569"/>
      <c r="K9" s="569"/>
      <c r="L9" s="569"/>
      <c r="M9" s="569"/>
      <c r="N9" s="569"/>
      <c r="O9" s="569"/>
      <c r="P9" s="569"/>
      <c r="Q9" s="569"/>
      <c r="R9" s="569"/>
      <c r="S9" s="569"/>
      <c r="T9" s="569"/>
      <c r="U9" s="176"/>
      <c r="V9" s="176"/>
      <c r="W9" s="571" t="s">
        <v>148</v>
      </c>
      <c r="X9" s="571"/>
      <c r="Y9" s="571"/>
      <c r="Z9" s="571"/>
      <c r="AA9" s="571"/>
      <c r="AB9" s="571"/>
      <c r="AC9" s="571"/>
      <c r="AD9" s="178"/>
      <c r="AE9" s="569"/>
      <c r="AF9" s="569"/>
      <c r="AG9" s="569"/>
      <c r="AH9" s="569"/>
      <c r="AI9" s="569"/>
      <c r="AJ9" s="569"/>
      <c r="AK9" s="569"/>
      <c r="AL9" s="569"/>
      <c r="AM9" s="569"/>
      <c r="AN9" s="180"/>
      <c r="AO9" s="177"/>
      <c r="AR9" s="175"/>
      <c r="AS9" s="572" t="s">
        <v>147</v>
      </c>
      <c r="AT9" s="572"/>
      <c r="AU9" s="572"/>
      <c r="AV9" s="572"/>
      <c r="AW9" s="572"/>
      <c r="AX9" s="572"/>
      <c r="AY9" s="178"/>
      <c r="AZ9" s="569"/>
      <c r="BA9" s="569"/>
      <c r="BB9" s="569"/>
      <c r="BC9" s="569"/>
      <c r="BD9" s="569"/>
      <c r="BE9" s="569"/>
      <c r="BF9" s="569"/>
      <c r="BG9" s="569"/>
      <c r="BH9" s="569"/>
      <c r="BI9" s="569"/>
      <c r="BJ9" s="569"/>
      <c r="BL9" s="176"/>
      <c r="BM9" s="571" t="s">
        <v>148</v>
      </c>
      <c r="BN9" s="571"/>
      <c r="BO9" s="571"/>
      <c r="BP9" s="571"/>
      <c r="BQ9" s="571"/>
      <c r="BR9" s="571"/>
      <c r="BS9" s="571"/>
      <c r="BT9" s="178"/>
      <c r="BU9" s="569"/>
      <c r="BV9" s="569"/>
      <c r="BW9" s="569"/>
      <c r="BX9" s="569"/>
      <c r="BY9" s="569"/>
      <c r="BZ9" s="569"/>
      <c r="CA9" s="569"/>
      <c r="CB9" s="569"/>
      <c r="CC9" s="569"/>
      <c r="CD9" s="180"/>
      <c r="CE9" s="177"/>
    </row>
    <row r="10" spans="2:109" ht="15" customHeight="1">
      <c r="B10" s="175"/>
      <c r="C10" s="176"/>
      <c r="D10" s="182"/>
      <c r="E10" s="182"/>
      <c r="F10" s="182"/>
      <c r="G10" s="182"/>
      <c r="H10" s="182"/>
      <c r="I10" s="176"/>
      <c r="J10" s="568"/>
      <c r="K10" s="568"/>
      <c r="L10" s="568"/>
      <c r="M10" s="568"/>
      <c r="N10" s="568"/>
      <c r="O10" s="568"/>
      <c r="P10" s="568"/>
      <c r="Q10" s="568"/>
      <c r="R10" s="568"/>
      <c r="S10" s="568"/>
      <c r="T10" s="568"/>
      <c r="U10" s="183"/>
      <c r="V10" s="183"/>
      <c r="W10" s="183"/>
      <c r="X10" s="183"/>
      <c r="Y10" s="183"/>
      <c r="Z10" s="183"/>
      <c r="AA10" s="183"/>
      <c r="AB10" s="183"/>
      <c r="AC10" s="183"/>
      <c r="AD10" s="176"/>
      <c r="AE10" s="568"/>
      <c r="AF10" s="568"/>
      <c r="AG10" s="568"/>
      <c r="AH10" s="568"/>
      <c r="AI10" s="568"/>
      <c r="AJ10" s="568"/>
      <c r="AK10" s="568"/>
      <c r="AL10" s="568"/>
      <c r="AM10" s="568"/>
      <c r="AN10" s="185"/>
      <c r="AO10" s="177"/>
      <c r="AR10" s="175"/>
      <c r="AS10" s="176"/>
      <c r="AT10" s="182"/>
      <c r="AU10" s="182"/>
      <c r="AV10" s="182"/>
      <c r="AW10" s="182"/>
      <c r="AX10" s="182"/>
      <c r="AY10" s="176"/>
      <c r="AZ10" s="568"/>
      <c r="BA10" s="568"/>
      <c r="BB10" s="568"/>
      <c r="BC10" s="568"/>
      <c r="BD10" s="568"/>
      <c r="BE10" s="568"/>
      <c r="BF10" s="568"/>
      <c r="BG10" s="568"/>
      <c r="BH10" s="568"/>
      <c r="BI10" s="568"/>
      <c r="BJ10" s="568"/>
      <c r="BK10" s="183"/>
      <c r="BL10" s="183"/>
      <c r="BM10" s="183"/>
      <c r="BN10" s="183"/>
      <c r="BO10" s="183"/>
      <c r="BP10" s="183"/>
      <c r="BQ10" s="183"/>
      <c r="BR10" s="183"/>
      <c r="BS10" s="183"/>
      <c r="BT10" s="176"/>
      <c r="BU10" s="568"/>
      <c r="BV10" s="568"/>
      <c r="BW10" s="568"/>
      <c r="BX10" s="568"/>
      <c r="BY10" s="568"/>
      <c r="BZ10" s="568"/>
      <c r="CA10" s="568"/>
      <c r="CB10" s="568"/>
      <c r="CC10" s="568"/>
      <c r="CD10" s="185"/>
      <c r="CE10" s="177"/>
    </row>
    <row r="11" spans="2:109" ht="15" customHeight="1">
      <c r="B11" s="175"/>
      <c r="C11" s="570" t="s">
        <v>149</v>
      </c>
      <c r="D11" s="597"/>
      <c r="E11" s="597"/>
      <c r="F11" s="597"/>
      <c r="G11" s="597"/>
      <c r="H11" s="597"/>
      <c r="I11" s="178"/>
      <c r="J11" s="569"/>
      <c r="K11" s="569"/>
      <c r="L11" s="569"/>
      <c r="M11" s="569"/>
      <c r="N11" s="569"/>
      <c r="O11" s="569"/>
      <c r="P11" s="569"/>
      <c r="Q11" s="569"/>
      <c r="R11" s="569"/>
      <c r="S11" s="569"/>
      <c r="T11" s="569"/>
      <c r="U11" s="176"/>
      <c r="V11" s="183"/>
      <c r="W11" s="571" t="s">
        <v>150</v>
      </c>
      <c r="X11" s="571"/>
      <c r="Y11" s="571"/>
      <c r="Z11" s="571"/>
      <c r="AA11" s="571"/>
      <c r="AB11" s="571"/>
      <c r="AC11" s="571"/>
      <c r="AD11" s="178"/>
      <c r="AE11" s="569"/>
      <c r="AF11" s="569"/>
      <c r="AG11" s="569"/>
      <c r="AH11" s="569"/>
      <c r="AI11" s="569"/>
      <c r="AJ11" s="569"/>
      <c r="AK11" s="569"/>
      <c r="AL11" s="569"/>
      <c r="AM11" s="569"/>
      <c r="AN11" s="180"/>
      <c r="AO11" s="177"/>
      <c r="AR11" s="175"/>
      <c r="AS11" s="570" t="s">
        <v>149</v>
      </c>
      <c r="AT11" s="597"/>
      <c r="AU11" s="597"/>
      <c r="AV11" s="597"/>
      <c r="AW11" s="597"/>
      <c r="AX11" s="597"/>
      <c r="AY11" s="178"/>
      <c r="AZ11" s="569"/>
      <c r="BA11" s="569"/>
      <c r="BB11" s="569"/>
      <c r="BC11" s="569"/>
      <c r="BD11" s="569"/>
      <c r="BE11" s="569"/>
      <c r="BF11" s="569"/>
      <c r="BG11" s="569"/>
      <c r="BH11" s="569"/>
      <c r="BI11" s="569"/>
      <c r="BJ11" s="569"/>
      <c r="BL11" s="183"/>
      <c r="BM11" s="571" t="s">
        <v>150</v>
      </c>
      <c r="BN11" s="571"/>
      <c r="BO11" s="571"/>
      <c r="BP11" s="571"/>
      <c r="BQ11" s="571"/>
      <c r="BR11" s="571"/>
      <c r="BS11" s="571"/>
      <c r="BT11" s="178"/>
      <c r="BU11" s="569"/>
      <c r="BV11" s="569"/>
      <c r="BW11" s="569"/>
      <c r="BX11" s="569"/>
      <c r="BY11" s="569"/>
      <c r="BZ11" s="569"/>
      <c r="CA11" s="569"/>
      <c r="CB11" s="569"/>
      <c r="CC11" s="569"/>
      <c r="CD11" s="180"/>
      <c r="CE11" s="177"/>
      <c r="CG11" s="598" t="s">
        <v>170</v>
      </c>
      <c r="CH11" s="598"/>
      <c r="CI11" s="598"/>
      <c r="CJ11" s="598"/>
      <c r="CK11" s="598"/>
      <c r="CL11" s="598"/>
      <c r="CM11" s="598"/>
      <c r="CN11" s="598"/>
      <c r="CO11" s="598"/>
      <c r="CP11" s="598"/>
    </row>
    <row r="12" spans="2:109" ht="15" customHeight="1">
      <c r="B12" s="175"/>
      <c r="C12" s="176"/>
      <c r="D12" s="182"/>
      <c r="E12" s="182"/>
      <c r="F12" s="182"/>
      <c r="G12" s="182"/>
      <c r="H12" s="182"/>
      <c r="I12" s="176"/>
      <c r="J12" s="568"/>
      <c r="K12" s="568"/>
      <c r="L12" s="568"/>
      <c r="M12" s="568"/>
      <c r="N12" s="568"/>
      <c r="O12" s="568"/>
      <c r="P12" s="568"/>
      <c r="Q12" s="568"/>
      <c r="R12" s="568"/>
      <c r="S12" s="568"/>
      <c r="T12" s="568"/>
      <c r="U12" s="184"/>
      <c r="V12" s="184"/>
      <c r="W12" s="176"/>
      <c r="X12" s="176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76"/>
      <c r="AK12" s="184"/>
      <c r="AL12" s="184"/>
      <c r="AM12" s="184"/>
      <c r="AN12" s="184"/>
      <c r="AO12" s="177"/>
      <c r="AR12" s="175"/>
      <c r="AS12" s="176"/>
      <c r="AT12" s="182"/>
      <c r="AU12" s="182"/>
      <c r="AV12" s="182"/>
      <c r="AW12" s="182"/>
      <c r="AX12" s="182"/>
      <c r="AY12" s="176"/>
      <c r="AZ12" s="568"/>
      <c r="BA12" s="568"/>
      <c r="BB12" s="568"/>
      <c r="BC12" s="568"/>
      <c r="BD12" s="568"/>
      <c r="BE12" s="568"/>
      <c r="BF12" s="568"/>
      <c r="BG12" s="568"/>
      <c r="BH12" s="568"/>
      <c r="BI12" s="568"/>
      <c r="BJ12" s="568"/>
      <c r="BK12" s="184"/>
      <c r="BL12" s="184"/>
      <c r="BM12" s="176"/>
      <c r="BN12" s="176"/>
      <c r="BO12" s="183"/>
      <c r="BP12" s="183"/>
      <c r="BQ12" s="183"/>
      <c r="BR12" s="183"/>
      <c r="BS12" s="183"/>
      <c r="BT12" s="183"/>
      <c r="BU12" s="183"/>
      <c r="BV12" s="183"/>
      <c r="BW12" s="183"/>
      <c r="BX12" s="183"/>
      <c r="BY12" s="183"/>
      <c r="BZ12" s="176"/>
      <c r="CA12" s="184"/>
      <c r="CB12" s="184"/>
      <c r="CC12" s="184"/>
      <c r="CD12" s="184"/>
      <c r="CE12" s="177"/>
      <c r="CG12" s="598"/>
      <c r="CH12" s="598"/>
      <c r="CI12" s="598"/>
      <c r="CJ12" s="598"/>
      <c r="CK12" s="598"/>
      <c r="CL12" s="598"/>
      <c r="CM12" s="598"/>
      <c r="CN12" s="598"/>
      <c r="CO12" s="598"/>
      <c r="CP12" s="598"/>
    </row>
    <row r="13" spans="2:109" ht="15" customHeight="1">
      <c r="B13" s="175"/>
      <c r="C13" s="570" t="s">
        <v>151</v>
      </c>
      <c r="D13" s="597"/>
      <c r="E13" s="597"/>
      <c r="F13" s="597"/>
      <c r="G13" s="597"/>
      <c r="H13" s="597"/>
      <c r="I13" s="178"/>
      <c r="J13" s="569"/>
      <c r="K13" s="569"/>
      <c r="L13" s="569"/>
      <c r="M13" s="569"/>
      <c r="N13" s="569"/>
      <c r="O13" s="569"/>
      <c r="P13" s="569"/>
      <c r="Q13" s="569"/>
      <c r="R13" s="569"/>
      <c r="S13" s="569"/>
      <c r="T13" s="569"/>
      <c r="U13" s="176" t="s">
        <v>152</v>
      </c>
      <c r="V13" s="18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  <c r="AI13" s="176"/>
      <c r="AJ13" s="176"/>
      <c r="AK13" s="186"/>
      <c r="AL13" s="186"/>
      <c r="AM13" s="186"/>
      <c r="AN13" s="186"/>
      <c r="AO13" s="177"/>
      <c r="AR13" s="175"/>
      <c r="AS13" s="570" t="s">
        <v>151</v>
      </c>
      <c r="AT13" s="597"/>
      <c r="AU13" s="597"/>
      <c r="AV13" s="597"/>
      <c r="AW13" s="597"/>
      <c r="AX13" s="597"/>
      <c r="AY13" s="178"/>
      <c r="AZ13" s="569"/>
      <c r="BA13" s="569"/>
      <c r="BB13" s="569"/>
      <c r="BC13" s="569"/>
      <c r="BD13" s="569"/>
      <c r="BE13" s="569"/>
      <c r="BF13" s="569"/>
      <c r="BG13" s="569"/>
      <c r="BH13" s="569"/>
      <c r="BI13" s="569"/>
      <c r="BJ13" s="569"/>
      <c r="BK13" s="176" t="s">
        <v>152</v>
      </c>
      <c r="BL13" s="18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86"/>
      <c r="CB13" s="186"/>
      <c r="CC13" s="186"/>
      <c r="CD13" s="186"/>
      <c r="CE13" s="177"/>
    </row>
    <row r="14" spans="2:109" ht="15" customHeight="1">
      <c r="B14" s="175"/>
      <c r="C14" s="176"/>
      <c r="D14" s="187"/>
      <c r="E14" s="187"/>
      <c r="F14" s="187"/>
      <c r="G14" s="187"/>
      <c r="H14" s="187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  <c r="AJ14" s="176"/>
      <c r="AK14" s="176"/>
      <c r="AL14" s="176"/>
      <c r="AM14" s="176"/>
      <c r="AN14" s="176"/>
      <c r="AO14" s="177"/>
      <c r="AR14" s="175"/>
      <c r="AS14" s="176"/>
      <c r="AT14" s="187"/>
      <c r="AU14" s="187"/>
      <c r="AV14" s="187"/>
      <c r="AW14" s="187"/>
      <c r="AX14" s="187"/>
      <c r="AY14" s="176"/>
      <c r="AZ14" s="176"/>
      <c r="BA14" s="176"/>
      <c r="BB14" s="176"/>
      <c r="BC14" s="176"/>
      <c r="BD14" s="176"/>
      <c r="BE14" s="176"/>
      <c r="BF14" s="176"/>
      <c r="BG14" s="176"/>
      <c r="BH14" s="176"/>
      <c r="BI14" s="176"/>
      <c r="BJ14" s="176"/>
      <c r="BK14" s="176"/>
      <c r="BL14" s="176"/>
      <c r="BM14" s="176"/>
      <c r="BN14" s="176"/>
      <c r="BO14" s="176"/>
      <c r="BP14" s="176"/>
      <c r="BQ14" s="176"/>
      <c r="BR14" s="176"/>
      <c r="BS14" s="176"/>
      <c r="BT14" s="176"/>
      <c r="BU14" s="176"/>
      <c r="BV14" s="176"/>
      <c r="BW14" s="176"/>
      <c r="BX14" s="176"/>
      <c r="BY14" s="176"/>
      <c r="BZ14" s="176"/>
      <c r="CA14" s="176"/>
      <c r="CB14" s="176"/>
      <c r="CC14" s="176"/>
      <c r="CD14" s="176"/>
      <c r="CE14" s="177"/>
      <c r="CG14" s="495" t="s">
        <v>153</v>
      </c>
      <c r="CH14" s="495"/>
      <c r="CI14" s="495"/>
      <c r="CJ14" s="495"/>
      <c r="CK14" s="495"/>
      <c r="CL14" s="573" t="s">
        <v>171</v>
      </c>
      <c r="CM14" s="552"/>
      <c r="CN14" s="552"/>
      <c r="CO14" s="552"/>
      <c r="CP14" s="552"/>
      <c r="CQ14" s="552"/>
      <c r="CR14" s="552"/>
      <c r="CS14" s="552"/>
      <c r="CT14" s="552"/>
      <c r="CU14" s="552"/>
      <c r="CV14" s="552"/>
      <c r="CW14" s="552"/>
      <c r="CX14" s="552"/>
      <c r="CY14" s="552"/>
      <c r="CZ14" s="552"/>
      <c r="DA14" s="552"/>
      <c r="DB14" s="552"/>
      <c r="DC14" s="552"/>
      <c r="DD14" s="552"/>
      <c r="DE14" s="552"/>
    </row>
    <row r="15" spans="2:109" ht="15" customHeight="1">
      <c r="B15" s="574" t="s">
        <v>153</v>
      </c>
      <c r="C15" s="472"/>
      <c r="D15" s="575"/>
      <c r="E15" s="575" t="s">
        <v>154</v>
      </c>
      <c r="F15" s="575"/>
      <c r="G15" s="575"/>
      <c r="H15" s="575"/>
      <c r="I15" s="575"/>
      <c r="J15" s="575"/>
      <c r="K15" s="575"/>
      <c r="L15" s="575"/>
      <c r="M15" s="575" t="s">
        <v>155</v>
      </c>
      <c r="N15" s="575"/>
      <c r="O15" s="575"/>
      <c r="P15" s="575"/>
      <c r="Q15" s="575"/>
      <c r="R15" s="575"/>
      <c r="S15" s="575"/>
      <c r="T15" s="576" t="s">
        <v>156</v>
      </c>
      <c r="U15" s="577"/>
      <c r="V15" s="578"/>
      <c r="W15" s="582" t="s">
        <v>157</v>
      </c>
      <c r="X15" s="583"/>
      <c r="Y15" s="583"/>
      <c r="Z15" s="583"/>
      <c r="AA15" s="584"/>
      <c r="AB15" s="582" t="s">
        <v>158</v>
      </c>
      <c r="AC15" s="584"/>
      <c r="AD15" s="576" t="s">
        <v>159</v>
      </c>
      <c r="AE15" s="583"/>
      <c r="AF15" s="583"/>
      <c r="AG15" s="583"/>
      <c r="AH15" s="583"/>
      <c r="AI15" s="584"/>
      <c r="AJ15" s="576" t="s">
        <v>160</v>
      </c>
      <c r="AK15" s="577"/>
      <c r="AL15" s="577"/>
      <c r="AM15" s="577"/>
      <c r="AN15" s="577"/>
      <c r="AO15" s="588"/>
      <c r="AR15" s="574" t="s">
        <v>153</v>
      </c>
      <c r="AS15" s="472"/>
      <c r="AT15" s="575"/>
      <c r="AU15" s="575" t="s">
        <v>154</v>
      </c>
      <c r="AV15" s="575"/>
      <c r="AW15" s="575"/>
      <c r="AX15" s="575"/>
      <c r="AY15" s="575"/>
      <c r="AZ15" s="575"/>
      <c r="BA15" s="575"/>
      <c r="BB15" s="575"/>
      <c r="BC15" s="575" t="s">
        <v>155</v>
      </c>
      <c r="BD15" s="575"/>
      <c r="BE15" s="575"/>
      <c r="BF15" s="575"/>
      <c r="BG15" s="575"/>
      <c r="BH15" s="575"/>
      <c r="BI15" s="575"/>
      <c r="BJ15" s="576" t="s">
        <v>156</v>
      </c>
      <c r="BK15" s="577"/>
      <c r="BL15" s="578"/>
      <c r="BM15" s="582" t="s">
        <v>157</v>
      </c>
      <c r="BN15" s="583"/>
      <c r="BO15" s="583"/>
      <c r="BP15" s="583"/>
      <c r="BQ15" s="584"/>
      <c r="BR15" s="582" t="s">
        <v>158</v>
      </c>
      <c r="BS15" s="584"/>
      <c r="BT15" s="576" t="s">
        <v>159</v>
      </c>
      <c r="BU15" s="583"/>
      <c r="BV15" s="583"/>
      <c r="BW15" s="583"/>
      <c r="BX15" s="583"/>
      <c r="BY15" s="584"/>
      <c r="BZ15" s="576" t="s">
        <v>160</v>
      </c>
      <c r="CA15" s="577"/>
      <c r="CB15" s="577"/>
      <c r="CC15" s="577"/>
      <c r="CD15" s="577"/>
      <c r="CE15" s="588"/>
      <c r="CG15" s="495"/>
      <c r="CH15" s="495"/>
      <c r="CI15" s="495"/>
      <c r="CJ15" s="495"/>
      <c r="CK15" s="495"/>
      <c r="CL15" s="552"/>
      <c r="CM15" s="552"/>
      <c r="CN15" s="552"/>
      <c r="CO15" s="552"/>
      <c r="CP15" s="552"/>
      <c r="CQ15" s="552"/>
      <c r="CR15" s="552"/>
      <c r="CS15" s="552"/>
      <c r="CT15" s="552"/>
      <c r="CU15" s="552"/>
      <c r="CV15" s="552"/>
      <c r="CW15" s="552"/>
      <c r="CX15" s="552"/>
      <c r="CY15" s="552"/>
      <c r="CZ15" s="552"/>
      <c r="DA15" s="552"/>
      <c r="DB15" s="552"/>
      <c r="DC15" s="552"/>
      <c r="DD15" s="552"/>
      <c r="DE15" s="552"/>
    </row>
    <row r="16" spans="2:109" ht="15" customHeight="1">
      <c r="B16" s="574"/>
      <c r="C16" s="472"/>
      <c r="D16" s="575"/>
      <c r="E16" s="575"/>
      <c r="F16" s="575"/>
      <c r="G16" s="575"/>
      <c r="H16" s="575"/>
      <c r="I16" s="575"/>
      <c r="J16" s="575"/>
      <c r="K16" s="575"/>
      <c r="L16" s="575"/>
      <c r="M16" s="575"/>
      <c r="N16" s="575"/>
      <c r="O16" s="575"/>
      <c r="P16" s="575"/>
      <c r="Q16" s="575"/>
      <c r="R16" s="575"/>
      <c r="S16" s="575"/>
      <c r="T16" s="579"/>
      <c r="U16" s="580"/>
      <c r="V16" s="581"/>
      <c r="W16" s="585"/>
      <c r="X16" s="586"/>
      <c r="Y16" s="586"/>
      <c r="Z16" s="586"/>
      <c r="AA16" s="587"/>
      <c r="AB16" s="585"/>
      <c r="AC16" s="587"/>
      <c r="AD16" s="585"/>
      <c r="AE16" s="586"/>
      <c r="AF16" s="586"/>
      <c r="AG16" s="586"/>
      <c r="AH16" s="586"/>
      <c r="AI16" s="587"/>
      <c r="AJ16" s="579"/>
      <c r="AK16" s="580"/>
      <c r="AL16" s="580"/>
      <c r="AM16" s="580"/>
      <c r="AN16" s="580"/>
      <c r="AO16" s="589"/>
      <c r="AR16" s="574"/>
      <c r="AS16" s="472"/>
      <c r="AT16" s="575"/>
      <c r="AU16" s="575"/>
      <c r="AV16" s="575"/>
      <c r="AW16" s="575"/>
      <c r="AX16" s="575"/>
      <c r="AY16" s="575"/>
      <c r="AZ16" s="575"/>
      <c r="BA16" s="575"/>
      <c r="BB16" s="575"/>
      <c r="BC16" s="575"/>
      <c r="BD16" s="575"/>
      <c r="BE16" s="575"/>
      <c r="BF16" s="575"/>
      <c r="BG16" s="575"/>
      <c r="BH16" s="575"/>
      <c r="BI16" s="575"/>
      <c r="BJ16" s="579"/>
      <c r="BK16" s="580"/>
      <c r="BL16" s="581"/>
      <c r="BM16" s="585"/>
      <c r="BN16" s="586"/>
      <c r="BO16" s="586"/>
      <c r="BP16" s="586"/>
      <c r="BQ16" s="587"/>
      <c r="BR16" s="585"/>
      <c r="BS16" s="587"/>
      <c r="BT16" s="585"/>
      <c r="BU16" s="586"/>
      <c r="BV16" s="586"/>
      <c r="BW16" s="586"/>
      <c r="BX16" s="586"/>
      <c r="BY16" s="587"/>
      <c r="BZ16" s="579"/>
      <c r="CA16" s="580"/>
      <c r="CB16" s="580"/>
      <c r="CC16" s="580"/>
      <c r="CD16" s="580"/>
      <c r="CE16" s="589"/>
    </row>
    <row r="17" spans="2:109" ht="15" customHeight="1">
      <c r="B17" s="508" t="s">
        <v>294</v>
      </c>
      <c r="C17" s="509"/>
      <c r="D17" s="509"/>
      <c r="E17" s="509"/>
      <c r="F17" s="509"/>
      <c r="G17" s="509"/>
      <c r="H17" s="509"/>
      <c r="I17" s="509"/>
      <c r="J17" s="509"/>
      <c r="K17" s="509"/>
      <c r="L17" s="510"/>
      <c r="M17" s="560"/>
      <c r="N17" s="561"/>
      <c r="O17" s="561"/>
      <c r="P17" s="561"/>
      <c r="Q17" s="561"/>
      <c r="R17" s="561"/>
      <c r="S17" s="561"/>
      <c r="T17" s="188"/>
      <c r="U17" s="188"/>
      <c r="V17" s="188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  <c r="AL17" s="189"/>
      <c r="AM17" s="188"/>
      <c r="AN17" s="561"/>
      <c r="AO17" s="564"/>
      <c r="AR17" s="508" t="s">
        <v>294</v>
      </c>
      <c r="AS17" s="509"/>
      <c r="AT17" s="509"/>
      <c r="AU17" s="509"/>
      <c r="AV17" s="509"/>
      <c r="AW17" s="509"/>
      <c r="AX17" s="509"/>
      <c r="AY17" s="509"/>
      <c r="AZ17" s="509"/>
      <c r="BA17" s="509"/>
      <c r="BB17" s="510"/>
      <c r="BC17" s="560"/>
      <c r="BD17" s="561"/>
      <c r="BE17" s="561"/>
      <c r="BF17" s="561"/>
      <c r="BG17" s="561"/>
      <c r="BH17" s="561"/>
      <c r="BI17" s="561"/>
      <c r="BJ17" s="188"/>
      <c r="BK17" s="188"/>
      <c r="BL17" s="188"/>
      <c r="BM17" s="189"/>
      <c r="BN17" s="189"/>
      <c r="BO17" s="189"/>
      <c r="BP17" s="189"/>
      <c r="BQ17" s="189"/>
      <c r="BR17" s="189"/>
      <c r="BS17" s="189"/>
      <c r="BT17" s="189"/>
      <c r="BU17" s="189"/>
      <c r="BV17" s="189"/>
      <c r="BW17" s="189"/>
      <c r="BX17" s="189"/>
      <c r="BY17" s="189"/>
      <c r="BZ17" s="189"/>
      <c r="CA17" s="189"/>
      <c r="CB17" s="189"/>
      <c r="CC17" s="188"/>
      <c r="CD17" s="561"/>
      <c r="CE17" s="564"/>
      <c r="CG17" s="495" t="s">
        <v>172</v>
      </c>
      <c r="CH17" s="495"/>
      <c r="CI17" s="495"/>
      <c r="CJ17" s="495"/>
      <c r="CK17" s="495"/>
      <c r="CL17" s="566" t="s">
        <v>173</v>
      </c>
      <c r="CM17" s="567"/>
      <c r="CN17" s="567"/>
      <c r="CO17" s="567"/>
      <c r="CP17" s="567"/>
      <c r="CQ17" s="567"/>
      <c r="CR17" s="567"/>
      <c r="CS17" s="567"/>
      <c r="CT17" s="567"/>
      <c r="CU17" s="567"/>
      <c r="CV17" s="567"/>
      <c r="CW17" s="567"/>
      <c r="CX17" s="567"/>
      <c r="CY17" s="567"/>
      <c r="CZ17" s="567"/>
      <c r="DA17" s="567"/>
      <c r="DB17" s="567"/>
      <c r="DC17" s="567"/>
      <c r="DD17" s="567"/>
      <c r="DE17" s="567"/>
    </row>
    <row r="18" spans="2:109" ht="15" customHeight="1">
      <c r="B18" s="511"/>
      <c r="C18" s="512"/>
      <c r="D18" s="512"/>
      <c r="E18" s="512"/>
      <c r="F18" s="512"/>
      <c r="G18" s="512"/>
      <c r="H18" s="512"/>
      <c r="I18" s="512"/>
      <c r="J18" s="512"/>
      <c r="K18" s="512"/>
      <c r="L18" s="513"/>
      <c r="M18" s="562"/>
      <c r="N18" s="563"/>
      <c r="O18" s="563"/>
      <c r="P18" s="563"/>
      <c r="Q18" s="563"/>
      <c r="R18" s="563"/>
      <c r="S18" s="563"/>
      <c r="T18" s="190"/>
      <c r="U18" s="190"/>
      <c r="V18" s="190"/>
      <c r="W18" s="189"/>
      <c r="X18" s="189"/>
      <c r="Y18" s="189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89"/>
      <c r="AL18" s="189"/>
      <c r="AM18" s="190"/>
      <c r="AN18" s="563"/>
      <c r="AO18" s="565"/>
      <c r="AR18" s="511"/>
      <c r="AS18" s="512"/>
      <c r="AT18" s="512"/>
      <c r="AU18" s="512"/>
      <c r="AV18" s="512"/>
      <c r="AW18" s="512"/>
      <c r="AX18" s="512"/>
      <c r="AY18" s="512"/>
      <c r="AZ18" s="512"/>
      <c r="BA18" s="512"/>
      <c r="BB18" s="513"/>
      <c r="BC18" s="562"/>
      <c r="BD18" s="563"/>
      <c r="BE18" s="563"/>
      <c r="BF18" s="563"/>
      <c r="BG18" s="563"/>
      <c r="BH18" s="563"/>
      <c r="BI18" s="563"/>
      <c r="BJ18" s="190"/>
      <c r="BK18" s="190"/>
      <c r="BL18" s="190"/>
      <c r="BM18" s="189"/>
      <c r="BN18" s="189"/>
      <c r="BO18" s="189"/>
      <c r="BP18" s="189"/>
      <c r="BQ18" s="189"/>
      <c r="BR18" s="189"/>
      <c r="BS18" s="189"/>
      <c r="BT18" s="189"/>
      <c r="BU18" s="189"/>
      <c r="BV18" s="189"/>
      <c r="BW18" s="189"/>
      <c r="BX18" s="189"/>
      <c r="BY18" s="189"/>
      <c r="BZ18" s="189"/>
      <c r="CA18" s="189"/>
      <c r="CB18" s="189"/>
      <c r="CC18" s="190"/>
      <c r="CD18" s="563"/>
      <c r="CE18" s="565"/>
      <c r="CG18" s="495"/>
      <c r="CH18" s="495"/>
      <c r="CI18" s="495"/>
      <c r="CJ18" s="495"/>
      <c r="CK18" s="495"/>
      <c r="CL18" s="567"/>
      <c r="CM18" s="567"/>
      <c r="CN18" s="567"/>
      <c r="CO18" s="567"/>
      <c r="CP18" s="567"/>
      <c r="CQ18" s="567"/>
      <c r="CR18" s="567"/>
      <c r="CS18" s="567"/>
      <c r="CT18" s="567"/>
      <c r="CU18" s="567"/>
      <c r="CV18" s="567"/>
      <c r="CW18" s="567"/>
      <c r="CX18" s="567"/>
      <c r="CY18" s="567"/>
      <c r="CZ18" s="567"/>
      <c r="DA18" s="567"/>
      <c r="DB18" s="567"/>
      <c r="DC18" s="567"/>
      <c r="DD18" s="567"/>
      <c r="DE18" s="567"/>
    </row>
    <row r="19" spans="2:109" ht="30" customHeight="1">
      <c r="B19" s="470"/>
      <c r="C19" s="471"/>
      <c r="D19" s="472"/>
      <c r="E19" s="473"/>
      <c r="F19" s="474"/>
      <c r="G19" s="474"/>
      <c r="H19" s="474"/>
      <c r="I19" s="474"/>
      <c r="J19" s="474"/>
      <c r="K19" s="474"/>
      <c r="L19" s="475"/>
      <c r="M19" s="590"/>
      <c r="N19" s="591"/>
      <c r="O19" s="591"/>
      <c r="P19" s="591"/>
      <c r="Q19" s="591"/>
      <c r="R19" s="591"/>
      <c r="S19" s="592"/>
      <c r="T19" s="473"/>
      <c r="U19" s="474"/>
      <c r="V19" s="475"/>
      <c r="W19" s="533"/>
      <c r="X19" s="534"/>
      <c r="Y19" s="534"/>
      <c r="Z19" s="534"/>
      <c r="AA19" s="535"/>
      <c r="AB19" s="473"/>
      <c r="AC19" s="475"/>
      <c r="AD19" s="551"/>
      <c r="AE19" s="534"/>
      <c r="AF19" s="534"/>
      <c r="AG19" s="534"/>
      <c r="AH19" s="534"/>
      <c r="AI19" s="535"/>
      <c r="AJ19" s="473"/>
      <c r="AK19" s="474"/>
      <c r="AL19" s="474"/>
      <c r="AM19" s="474"/>
      <c r="AN19" s="474"/>
      <c r="AO19" s="523"/>
      <c r="AR19" s="470">
        <v>2</v>
      </c>
      <c r="AS19" s="471"/>
      <c r="AT19" s="472"/>
      <c r="AU19" s="496" t="s">
        <v>174</v>
      </c>
      <c r="AV19" s="497"/>
      <c r="AW19" s="497"/>
      <c r="AX19" s="497"/>
      <c r="AY19" s="497"/>
      <c r="AZ19" s="497"/>
      <c r="BA19" s="497"/>
      <c r="BB19" s="498"/>
      <c r="BC19" s="557" t="s">
        <v>175</v>
      </c>
      <c r="BD19" s="558"/>
      <c r="BE19" s="558"/>
      <c r="BF19" s="558"/>
      <c r="BG19" s="558"/>
      <c r="BH19" s="558"/>
      <c r="BI19" s="559"/>
      <c r="BJ19" s="473" t="s">
        <v>176</v>
      </c>
      <c r="BK19" s="474"/>
      <c r="BL19" s="475"/>
      <c r="BM19" s="533">
        <v>200</v>
      </c>
      <c r="BN19" s="534"/>
      <c r="BO19" s="534"/>
      <c r="BP19" s="534"/>
      <c r="BQ19" s="535"/>
      <c r="BR19" s="473" t="s">
        <v>177</v>
      </c>
      <c r="BS19" s="475"/>
      <c r="BT19" s="551">
        <v>2000</v>
      </c>
      <c r="BU19" s="534"/>
      <c r="BV19" s="534"/>
      <c r="BW19" s="534"/>
      <c r="BX19" s="534"/>
      <c r="BY19" s="535"/>
      <c r="BZ19" s="473" t="s">
        <v>178</v>
      </c>
      <c r="CA19" s="474"/>
      <c r="CB19" s="474"/>
      <c r="CC19" s="474"/>
      <c r="CD19" s="474"/>
      <c r="CE19" s="523"/>
      <c r="CG19" s="191"/>
      <c r="CH19" s="191"/>
      <c r="CI19" s="191"/>
      <c r="CJ19" s="191"/>
      <c r="CK19" s="191"/>
      <c r="CL19" s="191"/>
      <c r="CM19" s="191"/>
      <c r="CN19" s="191"/>
      <c r="CO19" s="191"/>
      <c r="CP19" s="191"/>
      <c r="CQ19" s="191"/>
      <c r="CR19" s="191"/>
      <c r="CS19" s="191"/>
      <c r="CT19" s="191"/>
      <c r="CU19" s="191"/>
      <c r="CV19" s="191"/>
      <c r="CW19" s="191"/>
      <c r="CX19" s="191"/>
      <c r="CY19" s="191"/>
      <c r="CZ19" s="191"/>
      <c r="DA19" s="191"/>
      <c r="DB19" s="191"/>
      <c r="DC19" s="191"/>
      <c r="DD19" s="191"/>
      <c r="DE19" s="191"/>
    </row>
    <row r="20" spans="2:109" ht="30" customHeight="1">
      <c r="B20" s="470"/>
      <c r="C20" s="471"/>
      <c r="D20" s="472"/>
      <c r="E20" s="473"/>
      <c r="F20" s="474"/>
      <c r="G20" s="474"/>
      <c r="H20" s="474"/>
      <c r="I20" s="474"/>
      <c r="J20" s="474"/>
      <c r="K20" s="474"/>
      <c r="L20" s="475"/>
      <c r="M20" s="590"/>
      <c r="N20" s="591"/>
      <c r="O20" s="591"/>
      <c r="P20" s="591"/>
      <c r="Q20" s="591"/>
      <c r="R20" s="591"/>
      <c r="S20" s="592"/>
      <c r="T20" s="473"/>
      <c r="U20" s="474"/>
      <c r="V20" s="475"/>
      <c r="W20" s="533"/>
      <c r="X20" s="534"/>
      <c r="Y20" s="534"/>
      <c r="Z20" s="534"/>
      <c r="AA20" s="535"/>
      <c r="AB20" s="473"/>
      <c r="AC20" s="475"/>
      <c r="AD20" s="551"/>
      <c r="AE20" s="534"/>
      <c r="AF20" s="534"/>
      <c r="AG20" s="534"/>
      <c r="AH20" s="534"/>
      <c r="AI20" s="535"/>
      <c r="AJ20" s="473"/>
      <c r="AK20" s="474"/>
      <c r="AL20" s="474"/>
      <c r="AM20" s="474"/>
      <c r="AN20" s="474"/>
      <c r="AO20" s="523"/>
      <c r="AR20" s="470">
        <v>2</v>
      </c>
      <c r="AS20" s="471"/>
      <c r="AT20" s="472"/>
      <c r="AU20" s="496" t="s">
        <v>179</v>
      </c>
      <c r="AV20" s="497"/>
      <c r="AW20" s="497"/>
      <c r="AX20" s="497"/>
      <c r="AY20" s="497"/>
      <c r="AZ20" s="497"/>
      <c r="BA20" s="497"/>
      <c r="BB20" s="498"/>
      <c r="BC20" s="557" t="s">
        <v>180</v>
      </c>
      <c r="BD20" s="558"/>
      <c r="BE20" s="558"/>
      <c r="BF20" s="558"/>
      <c r="BG20" s="558"/>
      <c r="BH20" s="558"/>
      <c r="BI20" s="559"/>
      <c r="BJ20" s="473" t="s">
        <v>181</v>
      </c>
      <c r="BK20" s="474"/>
      <c r="BL20" s="475"/>
      <c r="BM20" s="533">
        <v>100</v>
      </c>
      <c r="BN20" s="534"/>
      <c r="BO20" s="534"/>
      <c r="BP20" s="534"/>
      <c r="BQ20" s="535"/>
      <c r="BR20" s="473" t="s">
        <v>177</v>
      </c>
      <c r="BS20" s="475"/>
      <c r="BT20" s="551">
        <v>1000</v>
      </c>
      <c r="BU20" s="534"/>
      <c r="BV20" s="534"/>
      <c r="BW20" s="534"/>
      <c r="BX20" s="534"/>
      <c r="BY20" s="535"/>
      <c r="BZ20" s="473" t="s">
        <v>176</v>
      </c>
      <c r="CA20" s="474"/>
      <c r="CB20" s="474"/>
      <c r="CC20" s="474"/>
      <c r="CD20" s="474"/>
      <c r="CE20" s="523"/>
      <c r="CG20" s="495" t="s">
        <v>182</v>
      </c>
      <c r="CH20" s="495"/>
      <c r="CI20" s="495"/>
      <c r="CJ20" s="495"/>
      <c r="CK20" s="495"/>
      <c r="CL20" s="554" t="s">
        <v>183</v>
      </c>
      <c r="CM20" s="555"/>
      <c r="CN20" s="555"/>
      <c r="CO20" s="555"/>
      <c r="CP20" s="555"/>
      <c r="CQ20" s="555"/>
      <c r="CR20" s="555"/>
      <c r="CS20" s="555"/>
      <c r="CT20" s="555"/>
      <c r="CU20" s="555"/>
      <c r="CV20" s="555"/>
      <c r="CW20" s="555"/>
      <c r="CX20" s="555"/>
      <c r="CY20" s="555"/>
      <c r="CZ20" s="555"/>
      <c r="DA20" s="555"/>
      <c r="DB20" s="555"/>
      <c r="DC20" s="555"/>
      <c r="DD20" s="555"/>
      <c r="DE20" s="556"/>
    </row>
    <row r="21" spans="2:109" ht="30" customHeight="1">
      <c r="B21" s="470"/>
      <c r="C21" s="471"/>
      <c r="D21" s="472"/>
      <c r="E21" s="473"/>
      <c r="F21" s="474"/>
      <c r="G21" s="474"/>
      <c r="H21" s="474"/>
      <c r="I21" s="474"/>
      <c r="J21" s="474"/>
      <c r="K21" s="474"/>
      <c r="L21" s="475"/>
      <c r="M21" s="590"/>
      <c r="N21" s="591"/>
      <c r="O21" s="591"/>
      <c r="P21" s="591"/>
      <c r="Q21" s="591"/>
      <c r="R21" s="591"/>
      <c r="S21" s="592"/>
      <c r="T21" s="473"/>
      <c r="U21" s="474"/>
      <c r="V21" s="475"/>
      <c r="W21" s="533"/>
      <c r="X21" s="534"/>
      <c r="Y21" s="534"/>
      <c r="Z21" s="534"/>
      <c r="AA21" s="535"/>
      <c r="AB21" s="473"/>
      <c r="AC21" s="475"/>
      <c r="AD21" s="551"/>
      <c r="AE21" s="534"/>
      <c r="AF21" s="534"/>
      <c r="AG21" s="534"/>
      <c r="AH21" s="534"/>
      <c r="AI21" s="535"/>
      <c r="AJ21" s="473"/>
      <c r="AK21" s="474"/>
      <c r="AL21" s="474"/>
      <c r="AM21" s="474"/>
      <c r="AN21" s="474"/>
      <c r="AO21" s="523"/>
      <c r="AR21" s="470">
        <v>2</v>
      </c>
      <c r="AS21" s="471"/>
      <c r="AT21" s="472"/>
      <c r="AU21" s="496" t="s">
        <v>184</v>
      </c>
      <c r="AV21" s="497"/>
      <c r="AW21" s="497"/>
      <c r="AX21" s="497"/>
      <c r="AY21" s="497"/>
      <c r="AZ21" s="497"/>
      <c r="BA21" s="497"/>
      <c r="BB21" s="498"/>
      <c r="BC21" s="557" t="s">
        <v>185</v>
      </c>
      <c r="BD21" s="558"/>
      <c r="BE21" s="558"/>
      <c r="BF21" s="558"/>
      <c r="BG21" s="558"/>
      <c r="BH21" s="558"/>
      <c r="BI21" s="559"/>
      <c r="BJ21" s="473" t="s">
        <v>176</v>
      </c>
      <c r="BK21" s="474"/>
      <c r="BL21" s="475"/>
      <c r="BM21" s="533">
        <v>200</v>
      </c>
      <c r="BN21" s="534"/>
      <c r="BO21" s="534"/>
      <c r="BP21" s="534"/>
      <c r="BQ21" s="535"/>
      <c r="BR21" s="473" t="s">
        <v>186</v>
      </c>
      <c r="BS21" s="475"/>
      <c r="BT21" s="551">
        <v>4000</v>
      </c>
      <c r="BU21" s="534"/>
      <c r="BV21" s="534"/>
      <c r="BW21" s="534"/>
      <c r="BX21" s="534"/>
      <c r="BY21" s="535"/>
      <c r="BZ21" s="473" t="s">
        <v>178</v>
      </c>
      <c r="CA21" s="474"/>
      <c r="CB21" s="474"/>
      <c r="CC21" s="474"/>
      <c r="CD21" s="474"/>
      <c r="CE21" s="523"/>
      <c r="CG21" s="191"/>
      <c r="CH21" s="191"/>
      <c r="CI21" s="191"/>
      <c r="CJ21" s="191"/>
      <c r="CK21" s="191"/>
      <c r="CL21" s="191"/>
      <c r="CM21" s="191"/>
      <c r="CN21" s="191"/>
      <c r="CO21" s="191"/>
      <c r="CP21" s="191"/>
      <c r="CQ21" s="191"/>
      <c r="CR21" s="191"/>
      <c r="CS21" s="191"/>
      <c r="CT21" s="191"/>
      <c r="CU21" s="191"/>
      <c r="CV21" s="191"/>
      <c r="CW21" s="191"/>
      <c r="CX21" s="191"/>
      <c r="CY21" s="191"/>
      <c r="CZ21" s="191"/>
      <c r="DA21" s="191"/>
      <c r="DB21" s="191"/>
      <c r="DC21" s="191"/>
      <c r="DD21" s="191"/>
      <c r="DE21" s="191"/>
    </row>
    <row r="22" spans="2:109" ht="30" customHeight="1">
      <c r="B22" s="470"/>
      <c r="C22" s="471"/>
      <c r="D22" s="472"/>
      <c r="E22" s="473"/>
      <c r="F22" s="474"/>
      <c r="G22" s="474"/>
      <c r="H22" s="474"/>
      <c r="I22" s="474"/>
      <c r="J22" s="474"/>
      <c r="K22" s="474"/>
      <c r="L22" s="475"/>
      <c r="M22" s="590"/>
      <c r="N22" s="591"/>
      <c r="O22" s="591"/>
      <c r="P22" s="591"/>
      <c r="Q22" s="591"/>
      <c r="R22" s="591"/>
      <c r="S22" s="592"/>
      <c r="T22" s="473"/>
      <c r="U22" s="474"/>
      <c r="V22" s="475"/>
      <c r="W22" s="533"/>
      <c r="X22" s="534"/>
      <c r="Y22" s="534"/>
      <c r="Z22" s="534"/>
      <c r="AA22" s="535"/>
      <c r="AB22" s="473"/>
      <c r="AC22" s="475"/>
      <c r="AD22" s="533"/>
      <c r="AE22" s="534"/>
      <c r="AF22" s="534"/>
      <c r="AG22" s="534"/>
      <c r="AH22" s="534"/>
      <c r="AI22" s="535"/>
      <c r="AJ22" s="473"/>
      <c r="AK22" s="474"/>
      <c r="AL22" s="474"/>
      <c r="AM22" s="474"/>
      <c r="AN22" s="474"/>
      <c r="AO22" s="523"/>
      <c r="AR22" s="470">
        <v>2</v>
      </c>
      <c r="AS22" s="471"/>
      <c r="AT22" s="472"/>
      <c r="AU22" s="496" t="s">
        <v>187</v>
      </c>
      <c r="AV22" s="497"/>
      <c r="AW22" s="497"/>
      <c r="AX22" s="497"/>
      <c r="AY22" s="497"/>
      <c r="AZ22" s="497"/>
      <c r="BA22" s="497"/>
      <c r="BB22" s="498"/>
      <c r="BC22" s="553" t="s">
        <v>188</v>
      </c>
      <c r="BD22" s="549"/>
      <c r="BE22" s="549"/>
      <c r="BF22" s="549"/>
      <c r="BG22" s="549"/>
      <c r="BH22" s="549"/>
      <c r="BI22" s="550"/>
      <c r="BJ22" s="473" t="s">
        <v>176</v>
      </c>
      <c r="BK22" s="474"/>
      <c r="BL22" s="475"/>
      <c r="BM22" s="533">
        <v>20</v>
      </c>
      <c r="BN22" s="534"/>
      <c r="BO22" s="534"/>
      <c r="BP22" s="534"/>
      <c r="BQ22" s="535"/>
      <c r="BR22" s="473" t="s">
        <v>177</v>
      </c>
      <c r="BS22" s="475"/>
      <c r="BT22" s="536">
        <v>1000</v>
      </c>
      <c r="BU22" s="537"/>
      <c r="BV22" s="537"/>
      <c r="BW22" s="537"/>
      <c r="BX22" s="537"/>
      <c r="BY22" s="538"/>
      <c r="BZ22" s="473" t="s">
        <v>178</v>
      </c>
      <c r="CA22" s="474"/>
      <c r="CB22" s="474"/>
      <c r="CC22" s="474"/>
      <c r="CD22" s="474"/>
      <c r="CE22" s="523"/>
      <c r="CG22" s="495" t="s">
        <v>189</v>
      </c>
      <c r="CH22" s="495"/>
      <c r="CI22" s="495"/>
      <c r="CJ22" s="495"/>
      <c r="CK22" s="495"/>
      <c r="CL22" s="552" t="s">
        <v>190</v>
      </c>
      <c r="CM22" s="552"/>
      <c r="CN22" s="552"/>
      <c r="CO22" s="552"/>
      <c r="CP22" s="552"/>
      <c r="CQ22" s="552"/>
      <c r="CR22" s="552"/>
      <c r="CS22" s="552"/>
      <c r="CT22" s="552"/>
      <c r="CU22" s="552"/>
      <c r="CV22" s="552"/>
      <c r="CW22" s="552"/>
      <c r="CX22" s="552"/>
      <c r="CY22" s="552"/>
      <c r="CZ22" s="552"/>
      <c r="DA22" s="552"/>
      <c r="DB22" s="552"/>
      <c r="DC22" s="552"/>
      <c r="DD22" s="552"/>
      <c r="DE22" s="552"/>
    </row>
    <row r="23" spans="2:109" ht="30" customHeight="1">
      <c r="B23" s="470"/>
      <c r="C23" s="471"/>
      <c r="D23" s="472"/>
      <c r="E23" s="473"/>
      <c r="F23" s="474"/>
      <c r="G23" s="474"/>
      <c r="H23" s="474"/>
      <c r="I23" s="474"/>
      <c r="J23" s="474"/>
      <c r="K23" s="474"/>
      <c r="L23" s="475"/>
      <c r="M23" s="590"/>
      <c r="N23" s="591"/>
      <c r="O23" s="591"/>
      <c r="P23" s="591"/>
      <c r="Q23" s="591"/>
      <c r="R23" s="591"/>
      <c r="S23" s="592"/>
      <c r="T23" s="473"/>
      <c r="U23" s="474"/>
      <c r="V23" s="475"/>
      <c r="W23" s="533"/>
      <c r="X23" s="534"/>
      <c r="Y23" s="534"/>
      <c r="Z23" s="534"/>
      <c r="AA23" s="535"/>
      <c r="AB23" s="473"/>
      <c r="AC23" s="475"/>
      <c r="AD23" s="551"/>
      <c r="AE23" s="534"/>
      <c r="AF23" s="534"/>
      <c r="AG23" s="534"/>
      <c r="AH23" s="534"/>
      <c r="AI23" s="535"/>
      <c r="AJ23" s="473"/>
      <c r="AK23" s="474"/>
      <c r="AL23" s="474"/>
      <c r="AM23" s="474"/>
      <c r="AN23" s="474"/>
      <c r="AO23" s="523"/>
      <c r="AR23" s="470">
        <v>2</v>
      </c>
      <c r="AS23" s="471"/>
      <c r="AT23" s="472"/>
      <c r="AU23" s="496" t="s">
        <v>191</v>
      </c>
      <c r="AV23" s="497"/>
      <c r="AW23" s="497"/>
      <c r="AX23" s="497"/>
      <c r="AY23" s="497"/>
      <c r="AZ23" s="497"/>
      <c r="BA23" s="497"/>
      <c r="BB23" s="498"/>
      <c r="BC23" s="553" t="s">
        <v>192</v>
      </c>
      <c r="BD23" s="549"/>
      <c r="BE23" s="549"/>
      <c r="BF23" s="549"/>
      <c r="BG23" s="549"/>
      <c r="BH23" s="549"/>
      <c r="BI23" s="550"/>
      <c r="BJ23" s="473" t="s">
        <v>181</v>
      </c>
      <c r="BK23" s="474"/>
      <c r="BL23" s="475"/>
      <c r="BM23" s="533">
        <v>200</v>
      </c>
      <c r="BN23" s="534"/>
      <c r="BO23" s="534"/>
      <c r="BP23" s="534"/>
      <c r="BQ23" s="535"/>
      <c r="BR23" s="473" t="s">
        <v>193</v>
      </c>
      <c r="BS23" s="475"/>
      <c r="BT23" s="536">
        <v>1000</v>
      </c>
      <c r="BU23" s="537"/>
      <c r="BV23" s="537"/>
      <c r="BW23" s="537"/>
      <c r="BX23" s="537"/>
      <c r="BY23" s="538"/>
      <c r="BZ23" s="473" t="s">
        <v>194</v>
      </c>
      <c r="CA23" s="474"/>
      <c r="CB23" s="474"/>
      <c r="CC23" s="474"/>
      <c r="CD23" s="474"/>
      <c r="CE23" s="523"/>
      <c r="CG23" s="191"/>
      <c r="CH23" s="191"/>
      <c r="CI23" s="191"/>
      <c r="CJ23" s="191"/>
      <c r="CK23" s="191"/>
      <c r="CL23" s="191"/>
      <c r="CM23" s="191"/>
      <c r="CN23" s="191"/>
      <c r="CO23" s="191"/>
      <c r="CP23" s="191"/>
      <c r="CQ23" s="191"/>
      <c r="CR23" s="191"/>
      <c r="CS23" s="191"/>
      <c r="CT23" s="191"/>
      <c r="CU23" s="191"/>
      <c r="CV23" s="191"/>
      <c r="CW23" s="191"/>
      <c r="CX23" s="191"/>
      <c r="CY23" s="191"/>
      <c r="CZ23" s="191"/>
      <c r="DA23" s="191"/>
      <c r="DB23" s="191"/>
      <c r="DC23" s="191"/>
      <c r="DD23" s="191"/>
      <c r="DE23" s="191"/>
    </row>
    <row r="24" spans="2:109" ht="30" customHeight="1">
      <c r="B24" s="470"/>
      <c r="C24" s="471"/>
      <c r="D24" s="472"/>
      <c r="E24" s="473"/>
      <c r="F24" s="474"/>
      <c r="G24" s="474"/>
      <c r="H24" s="474"/>
      <c r="I24" s="474"/>
      <c r="J24" s="474"/>
      <c r="K24" s="474"/>
      <c r="L24" s="475"/>
      <c r="M24" s="590"/>
      <c r="N24" s="591"/>
      <c r="O24" s="591"/>
      <c r="P24" s="591"/>
      <c r="Q24" s="591"/>
      <c r="R24" s="591"/>
      <c r="S24" s="592"/>
      <c r="T24" s="473"/>
      <c r="U24" s="474"/>
      <c r="V24" s="475"/>
      <c r="W24" s="473"/>
      <c r="X24" s="474"/>
      <c r="Y24" s="474"/>
      <c r="Z24" s="474"/>
      <c r="AA24" s="475"/>
      <c r="AB24" s="473"/>
      <c r="AC24" s="475"/>
      <c r="AD24" s="533"/>
      <c r="AE24" s="534"/>
      <c r="AF24" s="534"/>
      <c r="AG24" s="534"/>
      <c r="AH24" s="534"/>
      <c r="AI24" s="535"/>
      <c r="AJ24" s="473"/>
      <c r="AK24" s="474"/>
      <c r="AL24" s="474"/>
      <c r="AM24" s="474"/>
      <c r="AN24" s="474"/>
      <c r="AO24" s="523"/>
      <c r="AR24" s="470">
        <v>1</v>
      </c>
      <c r="AS24" s="471"/>
      <c r="AT24" s="472"/>
      <c r="AU24" s="496" t="s">
        <v>195</v>
      </c>
      <c r="AV24" s="497"/>
      <c r="AW24" s="497"/>
      <c r="AX24" s="497"/>
      <c r="AY24" s="497"/>
      <c r="AZ24" s="497"/>
      <c r="BA24" s="497"/>
      <c r="BB24" s="498"/>
      <c r="BC24" s="548" t="s">
        <v>196</v>
      </c>
      <c r="BD24" s="549"/>
      <c r="BE24" s="549"/>
      <c r="BF24" s="549"/>
      <c r="BG24" s="549"/>
      <c r="BH24" s="549"/>
      <c r="BI24" s="550"/>
      <c r="BJ24" s="473" t="s">
        <v>176</v>
      </c>
      <c r="BK24" s="474"/>
      <c r="BL24" s="475"/>
      <c r="BM24" s="533">
        <v>2</v>
      </c>
      <c r="BN24" s="534"/>
      <c r="BO24" s="534"/>
      <c r="BP24" s="534"/>
      <c r="BQ24" s="535"/>
      <c r="BR24" s="473" t="s">
        <v>197</v>
      </c>
      <c r="BS24" s="475"/>
      <c r="BT24" s="536">
        <v>2000</v>
      </c>
      <c r="BU24" s="537"/>
      <c r="BV24" s="537"/>
      <c r="BW24" s="537"/>
      <c r="BX24" s="537"/>
      <c r="BY24" s="538"/>
      <c r="BZ24" s="473" t="s">
        <v>178</v>
      </c>
      <c r="CA24" s="474"/>
      <c r="CB24" s="474"/>
      <c r="CC24" s="474"/>
      <c r="CD24" s="474"/>
      <c r="CE24" s="523"/>
      <c r="CG24" s="495" t="s">
        <v>198</v>
      </c>
      <c r="CH24" s="495"/>
      <c r="CI24" s="495"/>
      <c r="CJ24" s="495"/>
      <c r="CK24" s="495"/>
      <c r="CL24" s="539" t="s">
        <v>199</v>
      </c>
      <c r="CM24" s="540"/>
      <c r="CN24" s="540"/>
      <c r="CO24" s="540"/>
      <c r="CP24" s="540"/>
      <c r="CQ24" s="540"/>
      <c r="CR24" s="540"/>
      <c r="CS24" s="540"/>
      <c r="CT24" s="541"/>
      <c r="CU24" s="539" t="s">
        <v>200</v>
      </c>
      <c r="CV24" s="540"/>
      <c r="CW24" s="540"/>
      <c r="CX24" s="540"/>
      <c r="CY24" s="540"/>
      <c r="CZ24" s="540"/>
      <c r="DA24" s="540"/>
      <c r="DB24" s="540"/>
      <c r="DC24" s="540"/>
      <c r="DD24" s="540"/>
      <c r="DE24" s="541"/>
    </row>
    <row r="25" spans="2:109" ht="30" customHeight="1">
      <c r="B25" s="470"/>
      <c r="C25" s="471"/>
      <c r="D25" s="472"/>
      <c r="E25" s="473"/>
      <c r="F25" s="474"/>
      <c r="G25" s="474"/>
      <c r="H25" s="474"/>
      <c r="I25" s="474"/>
      <c r="J25" s="474"/>
      <c r="K25" s="474"/>
      <c r="L25" s="475"/>
      <c r="M25" s="590"/>
      <c r="N25" s="591"/>
      <c r="O25" s="591"/>
      <c r="P25" s="591"/>
      <c r="Q25" s="591"/>
      <c r="R25" s="591"/>
      <c r="S25" s="592"/>
      <c r="T25" s="473"/>
      <c r="U25" s="474"/>
      <c r="V25" s="475"/>
      <c r="W25" s="622"/>
      <c r="X25" s="620"/>
      <c r="Y25" s="620"/>
      <c r="Z25" s="620"/>
      <c r="AA25" s="621"/>
      <c r="AB25" s="623"/>
      <c r="AC25" s="624"/>
      <c r="AD25" s="619"/>
      <c r="AE25" s="620"/>
      <c r="AF25" s="620"/>
      <c r="AG25" s="620"/>
      <c r="AH25" s="620"/>
      <c r="AI25" s="621"/>
      <c r="AJ25" s="473"/>
      <c r="AK25" s="474"/>
      <c r="AL25" s="474"/>
      <c r="AM25" s="474"/>
      <c r="AN25" s="474"/>
      <c r="AO25" s="523"/>
      <c r="AR25" s="470">
        <v>3</v>
      </c>
      <c r="AS25" s="471"/>
      <c r="AT25" s="472"/>
      <c r="AU25" s="496" t="s">
        <v>201</v>
      </c>
      <c r="AV25" s="497"/>
      <c r="AW25" s="497"/>
      <c r="AX25" s="497"/>
      <c r="AY25" s="497"/>
      <c r="AZ25" s="497"/>
      <c r="BA25" s="497"/>
      <c r="BB25" s="498"/>
      <c r="BC25" s="496" t="s">
        <v>202</v>
      </c>
      <c r="BD25" s="497"/>
      <c r="BE25" s="497"/>
      <c r="BF25" s="497"/>
      <c r="BG25" s="497"/>
      <c r="BH25" s="497"/>
      <c r="BI25" s="498"/>
      <c r="BJ25" s="473" t="s">
        <v>181</v>
      </c>
      <c r="BK25" s="474"/>
      <c r="BL25" s="475"/>
      <c r="BM25" s="536">
        <v>1000</v>
      </c>
      <c r="BN25" s="537"/>
      <c r="BO25" s="537"/>
      <c r="BP25" s="537"/>
      <c r="BQ25" s="538"/>
      <c r="BR25" s="473" t="s">
        <v>203</v>
      </c>
      <c r="BS25" s="475"/>
      <c r="BT25" s="551">
        <v>5000</v>
      </c>
      <c r="BU25" s="534"/>
      <c r="BV25" s="534"/>
      <c r="BW25" s="534"/>
      <c r="BX25" s="534"/>
      <c r="BY25" s="535"/>
      <c r="BZ25" s="473" t="s">
        <v>181</v>
      </c>
      <c r="CA25" s="474"/>
      <c r="CB25" s="474"/>
      <c r="CC25" s="474"/>
      <c r="CD25" s="474"/>
      <c r="CE25" s="523"/>
      <c r="CG25" s="495"/>
      <c r="CH25" s="495"/>
      <c r="CI25" s="495"/>
      <c r="CJ25" s="495"/>
      <c r="CK25" s="495"/>
      <c r="CL25" s="542"/>
      <c r="CM25" s="543"/>
      <c r="CN25" s="543"/>
      <c r="CO25" s="543"/>
      <c r="CP25" s="543"/>
      <c r="CQ25" s="543"/>
      <c r="CR25" s="543"/>
      <c r="CS25" s="543"/>
      <c r="CT25" s="544"/>
      <c r="CU25" s="542"/>
      <c r="CV25" s="543"/>
      <c r="CW25" s="543"/>
      <c r="CX25" s="543"/>
      <c r="CY25" s="543"/>
      <c r="CZ25" s="543"/>
      <c r="DA25" s="543"/>
      <c r="DB25" s="543"/>
      <c r="DC25" s="543"/>
      <c r="DD25" s="543"/>
      <c r="DE25" s="544"/>
    </row>
    <row r="26" spans="2:109" ht="20.25" customHeight="1">
      <c r="B26" s="482" t="s">
        <v>161</v>
      </c>
      <c r="C26" s="483"/>
      <c r="D26" s="483"/>
      <c r="E26" s="483"/>
      <c r="F26" s="483"/>
      <c r="G26" s="483"/>
      <c r="H26" s="483"/>
      <c r="I26" s="483"/>
      <c r="J26" s="483"/>
      <c r="K26" s="483"/>
      <c r="L26" s="484"/>
      <c r="M26" s="488" t="s">
        <v>162</v>
      </c>
      <c r="N26" s="489"/>
      <c r="O26" s="489"/>
      <c r="P26" s="489"/>
      <c r="Q26" s="489"/>
      <c r="R26" s="478" t="s">
        <v>163</v>
      </c>
      <c r="S26" s="479"/>
      <c r="T26" s="478">
        <f>COUNTIF(T19:V25,"○")</f>
        <v>0</v>
      </c>
      <c r="U26" s="480"/>
      <c r="V26" s="479"/>
      <c r="W26" s="488" t="s">
        <v>164</v>
      </c>
      <c r="X26" s="489"/>
      <c r="Y26" s="489"/>
      <c r="Z26" s="489"/>
      <c r="AA26" s="489"/>
      <c r="AB26" s="478" t="s">
        <v>163</v>
      </c>
      <c r="AC26" s="479"/>
      <c r="AD26" s="529">
        <f>SUMIF(T19:V25,"○",AD19:AI25)</f>
        <v>0</v>
      </c>
      <c r="AE26" s="530"/>
      <c r="AF26" s="530"/>
      <c r="AG26" s="530"/>
      <c r="AH26" s="530"/>
      <c r="AI26" s="531"/>
      <c r="AJ26" s="488" t="s">
        <v>163</v>
      </c>
      <c r="AK26" s="489"/>
      <c r="AL26" s="488" t="s">
        <v>165</v>
      </c>
      <c r="AM26" s="527"/>
      <c r="AN26" s="489" t="s">
        <v>166</v>
      </c>
      <c r="AO26" s="528"/>
      <c r="AR26" s="470"/>
      <c r="AS26" s="471"/>
      <c r="AT26" s="472"/>
      <c r="AU26" s="473"/>
      <c r="AV26" s="474"/>
      <c r="AW26" s="474"/>
      <c r="AX26" s="474"/>
      <c r="AY26" s="474"/>
      <c r="AZ26" s="474"/>
      <c r="BA26" s="474"/>
      <c r="BB26" s="475"/>
      <c r="BC26" s="473"/>
      <c r="BD26" s="474"/>
      <c r="BE26" s="474"/>
      <c r="BF26" s="474"/>
      <c r="BG26" s="474"/>
      <c r="BH26" s="474"/>
      <c r="BI26" s="475"/>
      <c r="BJ26" s="473"/>
      <c r="BK26" s="474"/>
      <c r="BL26" s="475"/>
      <c r="BM26" s="473"/>
      <c r="BN26" s="474"/>
      <c r="BO26" s="474"/>
      <c r="BP26" s="474"/>
      <c r="BQ26" s="475"/>
      <c r="BR26" s="473"/>
      <c r="BS26" s="475"/>
      <c r="BT26" s="533"/>
      <c r="BU26" s="534"/>
      <c r="BV26" s="534"/>
      <c r="BW26" s="534"/>
      <c r="BX26" s="534"/>
      <c r="BY26" s="535"/>
      <c r="BZ26" s="473"/>
      <c r="CA26" s="474"/>
      <c r="CB26" s="474"/>
      <c r="CC26" s="474"/>
      <c r="CD26" s="474"/>
      <c r="CE26" s="523"/>
      <c r="CG26" s="495"/>
      <c r="CH26" s="495"/>
      <c r="CI26" s="495"/>
      <c r="CJ26" s="495"/>
      <c r="CK26" s="495"/>
      <c r="CL26" s="545"/>
      <c r="CM26" s="546"/>
      <c r="CN26" s="546"/>
      <c r="CO26" s="546"/>
      <c r="CP26" s="546"/>
      <c r="CQ26" s="546"/>
      <c r="CR26" s="546"/>
      <c r="CS26" s="546"/>
      <c r="CT26" s="547"/>
      <c r="CU26" s="545"/>
      <c r="CV26" s="546"/>
      <c r="CW26" s="546"/>
      <c r="CX26" s="546"/>
      <c r="CY26" s="546"/>
      <c r="CZ26" s="546"/>
      <c r="DA26" s="546"/>
      <c r="DB26" s="546"/>
      <c r="DC26" s="546"/>
      <c r="DD26" s="546"/>
      <c r="DE26" s="547"/>
    </row>
    <row r="27" spans="2:109" ht="20.25" customHeight="1">
      <c r="B27" s="485"/>
      <c r="C27" s="486"/>
      <c r="D27" s="486"/>
      <c r="E27" s="486"/>
      <c r="F27" s="486"/>
      <c r="G27" s="486"/>
      <c r="H27" s="486"/>
      <c r="I27" s="486"/>
      <c r="J27" s="486"/>
      <c r="K27" s="486"/>
      <c r="L27" s="487"/>
      <c r="M27" s="490"/>
      <c r="N27" s="491"/>
      <c r="O27" s="491"/>
      <c r="P27" s="491"/>
      <c r="Q27" s="491"/>
      <c r="R27" s="478" t="s">
        <v>167</v>
      </c>
      <c r="S27" s="479"/>
      <c r="T27" s="478">
        <f>COUNTIF(T19:V25,"○")+COUNTIF(T19:V25,"×")</f>
        <v>0</v>
      </c>
      <c r="U27" s="480"/>
      <c r="V27" s="479"/>
      <c r="W27" s="490"/>
      <c r="X27" s="491"/>
      <c r="Y27" s="491"/>
      <c r="Z27" s="491"/>
      <c r="AA27" s="491"/>
      <c r="AB27" s="478" t="s">
        <v>167</v>
      </c>
      <c r="AC27" s="479"/>
      <c r="AD27" s="529">
        <f>SUM(AD19:AI25)</f>
        <v>0</v>
      </c>
      <c r="AE27" s="530"/>
      <c r="AF27" s="530"/>
      <c r="AG27" s="530"/>
      <c r="AH27" s="530"/>
      <c r="AI27" s="531"/>
      <c r="AJ27" s="478">
        <f>COUNTIF(AJ19:AO25,"○")</f>
        <v>0</v>
      </c>
      <c r="AK27" s="480"/>
      <c r="AL27" s="478">
        <f>COUNTIF(AJ19:AO25,"△")</f>
        <v>0</v>
      </c>
      <c r="AM27" s="479"/>
      <c r="AN27" s="480">
        <f>COUNTIF(AJ19:AO25,"×")</f>
        <v>0</v>
      </c>
      <c r="AO27" s="532"/>
      <c r="AR27" s="482" t="s">
        <v>161</v>
      </c>
      <c r="AS27" s="483"/>
      <c r="AT27" s="483"/>
      <c r="AU27" s="483"/>
      <c r="AV27" s="483"/>
      <c r="AW27" s="483"/>
      <c r="AX27" s="483"/>
      <c r="AY27" s="483"/>
      <c r="AZ27" s="483"/>
      <c r="BA27" s="483"/>
      <c r="BB27" s="484"/>
      <c r="BC27" s="488" t="s">
        <v>162</v>
      </c>
      <c r="BD27" s="489"/>
      <c r="BE27" s="489"/>
      <c r="BF27" s="489"/>
      <c r="BG27" s="489"/>
      <c r="BH27" s="478" t="s">
        <v>163</v>
      </c>
      <c r="BI27" s="479"/>
      <c r="BJ27" s="478">
        <f>COUNTIF(BJ19:BL26,"○")</f>
        <v>4</v>
      </c>
      <c r="BK27" s="480"/>
      <c r="BL27" s="479"/>
      <c r="BM27" s="488" t="s">
        <v>164</v>
      </c>
      <c r="BN27" s="489"/>
      <c r="BO27" s="489"/>
      <c r="BP27" s="489"/>
      <c r="BQ27" s="489"/>
      <c r="BR27" s="478" t="s">
        <v>163</v>
      </c>
      <c r="BS27" s="479"/>
      <c r="BT27" s="529">
        <f>SUMIF(BJ19:BL26,"○",BT19:BY26)</f>
        <v>9000</v>
      </c>
      <c r="BU27" s="530"/>
      <c r="BV27" s="530"/>
      <c r="BW27" s="530"/>
      <c r="BX27" s="530"/>
      <c r="BY27" s="531"/>
      <c r="BZ27" s="488" t="s">
        <v>163</v>
      </c>
      <c r="CA27" s="489"/>
      <c r="CB27" s="488" t="s">
        <v>165</v>
      </c>
      <c r="CC27" s="527"/>
      <c r="CD27" s="489" t="s">
        <v>166</v>
      </c>
      <c r="CE27" s="528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</row>
    <row r="28" spans="2:109" ht="15" customHeight="1">
      <c r="B28" s="508" t="s">
        <v>168</v>
      </c>
      <c r="C28" s="509"/>
      <c r="D28" s="509"/>
      <c r="E28" s="509"/>
      <c r="F28" s="509"/>
      <c r="G28" s="509"/>
      <c r="H28" s="509"/>
      <c r="I28" s="509"/>
      <c r="J28" s="509"/>
      <c r="K28" s="509"/>
      <c r="L28" s="510"/>
      <c r="M28" s="599"/>
      <c r="N28" s="600"/>
      <c r="O28" s="600"/>
      <c r="P28" s="600"/>
      <c r="Q28" s="600"/>
      <c r="R28" s="600"/>
      <c r="S28" s="600"/>
      <c r="T28" s="600"/>
      <c r="U28" s="600"/>
      <c r="V28" s="600"/>
      <c r="W28" s="600"/>
      <c r="X28" s="600"/>
      <c r="Y28" s="600"/>
      <c r="Z28" s="600"/>
      <c r="AA28" s="600"/>
      <c r="AB28" s="600"/>
      <c r="AC28" s="600"/>
      <c r="AD28" s="600"/>
      <c r="AE28" s="600"/>
      <c r="AF28" s="600"/>
      <c r="AG28" s="600"/>
      <c r="AH28" s="600"/>
      <c r="AI28" s="600"/>
      <c r="AJ28" s="600"/>
      <c r="AK28" s="600"/>
      <c r="AL28" s="600"/>
      <c r="AM28" s="600"/>
      <c r="AN28" s="600"/>
      <c r="AO28" s="601"/>
      <c r="AR28" s="485"/>
      <c r="AS28" s="486"/>
      <c r="AT28" s="486"/>
      <c r="AU28" s="486"/>
      <c r="AV28" s="486"/>
      <c r="AW28" s="486"/>
      <c r="AX28" s="486"/>
      <c r="AY28" s="486"/>
      <c r="AZ28" s="486"/>
      <c r="BA28" s="486"/>
      <c r="BB28" s="487"/>
      <c r="BC28" s="490"/>
      <c r="BD28" s="491"/>
      <c r="BE28" s="491"/>
      <c r="BF28" s="491"/>
      <c r="BG28" s="491"/>
      <c r="BH28" s="478" t="s">
        <v>167</v>
      </c>
      <c r="BI28" s="479"/>
      <c r="BJ28" s="478">
        <f>COUNTIF(BJ19:BL26,"○")+COUNTIF(BJ19:BL26,"×")</f>
        <v>7</v>
      </c>
      <c r="BK28" s="480"/>
      <c r="BL28" s="479"/>
      <c r="BM28" s="490"/>
      <c r="BN28" s="491"/>
      <c r="BO28" s="491"/>
      <c r="BP28" s="491"/>
      <c r="BQ28" s="491"/>
      <c r="BR28" s="478" t="s">
        <v>167</v>
      </c>
      <c r="BS28" s="479"/>
      <c r="BT28" s="529">
        <f>SUM(BT19:BY26)</f>
        <v>16000</v>
      </c>
      <c r="BU28" s="530"/>
      <c r="BV28" s="530"/>
      <c r="BW28" s="530"/>
      <c r="BX28" s="530"/>
      <c r="BY28" s="531"/>
      <c r="BZ28" s="478">
        <f>COUNTIF(BZ19:CE26,"○")</f>
        <v>1</v>
      </c>
      <c r="CA28" s="480"/>
      <c r="CB28" s="478">
        <f>COUNTIF(BZ19:CE26,"△")</f>
        <v>1</v>
      </c>
      <c r="CC28" s="479"/>
      <c r="CD28" s="480">
        <f>COUNTIF(BZ19:CE26,"×")</f>
        <v>1</v>
      </c>
      <c r="CE28" s="532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</row>
    <row r="29" spans="2:109" ht="15" customHeight="1">
      <c r="B29" s="511"/>
      <c r="C29" s="512"/>
      <c r="D29" s="512"/>
      <c r="E29" s="512"/>
      <c r="F29" s="512"/>
      <c r="G29" s="512"/>
      <c r="H29" s="512"/>
      <c r="I29" s="512"/>
      <c r="J29" s="512"/>
      <c r="K29" s="512"/>
      <c r="L29" s="513"/>
      <c r="M29" s="602"/>
      <c r="N29" s="603"/>
      <c r="O29" s="603"/>
      <c r="P29" s="603"/>
      <c r="Q29" s="603"/>
      <c r="R29" s="603"/>
      <c r="S29" s="603"/>
      <c r="T29" s="603"/>
      <c r="U29" s="603"/>
      <c r="V29" s="603"/>
      <c r="W29" s="603"/>
      <c r="X29" s="603"/>
      <c r="Y29" s="603"/>
      <c r="Z29" s="603"/>
      <c r="AA29" s="603"/>
      <c r="AB29" s="603"/>
      <c r="AC29" s="603"/>
      <c r="AD29" s="603"/>
      <c r="AE29" s="603"/>
      <c r="AF29" s="603"/>
      <c r="AG29" s="603"/>
      <c r="AH29" s="603"/>
      <c r="AI29" s="603"/>
      <c r="AJ29" s="603"/>
      <c r="AK29" s="603"/>
      <c r="AL29" s="603"/>
      <c r="AM29" s="603"/>
      <c r="AN29" s="603"/>
      <c r="AO29" s="604"/>
      <c r="AR29" s="508" t="s">
        <v>168</v>
      </c>
      <c r="AS29" s="509"/>
      <c r="AT29" s="509"/>
      <c r="AU29" s="509"/>
      <c r="AV29" s="509"/>
      <c r="AW29" s="509"/>
      <c r="AX29" s="509"/>
      <c r="AY29" s="509"/>
      <c r="AZ29" s="509"/>
      <c r="BA29" s="509"/>
      <c r="BB29" s="510"/>
      <c r="BC29" s="514"/>
      <c r="BD29" s="515"/>
      <c r="BE29" s="515"/>
      <c r="BF29" s="515"/>
      <c r="BG29" s="515"/>
      <c r="BH29" s="515"/>
      <c r="BI29" s="516"/>
      <c r="BJ29" s="517"/>
      <c r="BK29" s="517"/>
      <c r="BL29" s="517"/>
      <c r="BM29" s="518"/>
      <c r="BN29" s="518"/>
      <c r="BO29" s="515"/>
      <c r="BP29" s="515"/>
      <c r="BQ29" s="515"/>
      <c r="BR29" s="515"/>
      <c r="BS29" s="515"/>
      <c r="BT29" s="515"/>
      <c r="BU29" s="515"/>
      <c r="BV29" s="515"/>
      <c r="BW29" s="515"/>
      <c r="BX29" s="515"/>
      <c r="BY29" s="515"/>
      <c r="BZ29" s="515"/>
      <c r="CA29" s="515"/>
      <c r="CB29" s="516"/>
      <c r="CC29" s="517"/>
      <c r="CD29" s="519"/>
      <c r="CE29" s="520"/>
      <c r="CG29" s="495" t="s">
        <v>204</v>
      </c>
      <c r="CH29" s="495"/>
      <c r="CI29" s="495"/>
      <c r="CJ29" s="495"/>
      <c r="CK29" s="495"/>
      <c r="CL29" s="495"/>
      <c r="CM29" s="495"/>
      <c r="CN29" s="495"/>
      <c r="CO29" s="495"/>
      <c r="CP29" s="495"/>
      <c r="CQ29" s="495"/>
      <c r="CR29" s="495"/>
      <c r="CS29" s="495"/>
      <c r="CT29" s="495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</row>
    <row r="30" spans="2:109" ht="30" customHeight="1">
      <c r="B30" s="470">
        <v>8</v>
      </c>
      <c r="C30" s="471"/>
      <c r="D30" s="472"/>
      <c r="E30" s="473"/>
      <c r="F30" s="474"/>
      <c r="G30" s="474"/>
      <c r="H30" s="474"/>
      <c r="I30" s="474"/>
      <c r="J30" s="474"/>
      <c r="K30" s="474"/>
      <c r="L30" s="475"/>
      <c r="M30" s="590"/>
      <c r="N30" s="591"/>
      <c r="O30" s="591"/>
      <c r="P30" s="591"/>
      <c r="Q30" s="591"/>
      <c r="R30" s="591"/>
      <c r="S30" s="592"/>
      <c r="T30" s="473"/>
      <c r="U30" s="474"/>
      <c r="V30" s="475"/>
      <c r="W30" s="605"/>
      <c r="X30" s="517"/>
      <c r="Y30" s="517"/>
      <c r="Z30" s="517"/>
      <c r="AA30" s="517"/>
      <c r="AB30" s="517"/>
      <c r="AC30" s="517"/>
      <c r="AD30" s="517"/>
      <c r="AE30" s="517"/>
      <c r="AF30" s="517"/>
      <c r="AG30" s="517"/>
      <c r="AH30" s="517"/>
      <c r="AI30" s="517"/>
      <c r="AJ30" s="517"/>
      <c r="AK30" s="517"/>
      <c r="AL30" s="517"/>
      <c r="AM30" s="517"/>
      <c r="AN30" s="517"/>
      <c r="AO30" s="606"/>
      <c r="AR30" s="511"/>
      <c r="AS30" s="512"/>
      <c r="AT30" s="512"/>
      <c r="AU30" s="512"/>
      <c r="AV30" s="512"/>
      <c r="AW30" s="512"/>
      <c r="AX30" s="512"/>
      <c r="AY30" s="512"/>
      <c r="AZ30" s="512"/>
      <c r="BA30" s="512"/>
      <c r="BB30" s="513"/>
      <c r="BC30" s="515"/>
      <c r="BD30" s="515"/>
      <c r="BE30" s="515"/>
      <c r="BF30" s="515"/>
      <c r="BG30" s="515"/>
      <c r="BH30" s="515"/>
      <c r="BI30" s="516"/>
      <c r="BJ30" s="477"/>
      <c r="BK30" s="477"/>
      <c r="BL30" s="477"/>
      <c r="BM30" s="518"/>
      <c r="BN30" s="518"/>
      <c r="BO30" s="515"/>
      <c r="BP30" s="515"/>
      <c r="BQ30" s="515"/>
      <c r="BR30" s="515"/>
      <c r="BS30" s="515"/>
      <c r="BT30" s="515"/>
      <c r="BU30" s="515"/>
      <c r="BV30" s="515"/>
      <c r="BW30" s="515"/>
      <c r="BX30" s="515"/>
      <c r="BY30" s="515"/>
      <c r="BZ30" s="515"/>
      <c r="CA30" s="515"/>
      <c r="CB30" s="516"/>
      <c r="CC30" s="477"/>
      <c r="CD30" s="521"/>
      <c r="CE30" s="522"/>
      <c r="CG30" s="495"/>
      <c r="CH30" s="495"/>
      <c r="CI30" s="495"/>
      <c r="CJ30" s="495"/>
      <c r="CK30" s="495"/>
      <c r="CL30" s="495"/>
      <c r="CM30" s="495"/>
      <c r="CN30" s="495"/>
      <c r="CO30" s="495"/>
      <c r="CP30" s="495"/>
      <c r="CQ30" s="495"/>
      <c r="CR30" s="495"/>
      <c r="CS30" s="495"/>
      <c r="CT30" s="495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</row>
    <row r="31" spans="2:109" ht="30" customHeight="1">
      <c r="B31" s="470">
        <v>8</v>
      </c>
      <c r="C31" s="471"/>
      <c r="D31" s="472"/>
      <c r="E31" s="473"/>
      <c r="F31" s="474"/>
      <c r="G31" s="474"/>
      <c r="H31" s="474"/>
      <c r="I31" s="474"/>
      <c r="J31" s="474"/>
      <c r="K31" s="474"/>
      <c r="L31" s="475"/>
      <c r="M31" s="590"/>
      <c r="N31" s="591"/>
      <c r="O31" s="591"/>
      <c r="P31" s="591"/>
      <c r="Q31" s="591"/>
      <c r="R31" s="591"/>
      <c r="S31" s="592"/>
      <c r="T31" s="473"/>
      <c r="U31" s="474"/>
      <c r="V31" s="475"/>
      <c r="W31" s="492"/>
      <c r="X31" s="476"/>
      <c r="Y31" s="476"/>
      <c r="Z31" s="476"/>
      <c r="AA31" s="476"/>
      <c r="AB31" s="476"/>
      <c r="AC31" s="476"/>
      <c r="AD31" s="476"/>
      <c r="AE31" s="476"/>
      <c r="AF31" s="476"/>
      <c r="AG31" s="476"/>
      <c r="AH31" s="476"/>
      <c r="AI31" s="476"/>
      <c r="AJ31" s="476"/>
      <c r="AK31" s="476"/>
      <c r="AL31" s="476"/>
      <c r="AM31" s="476"/>
      <c r="AN31" s="476"/>
      <c r="AO31" s="607"/>
      <c r="AR31" s="470">
        <v>8</v>
      </c>
      <c r="AS31" s="471"/>
      <c r="AT31" s="472"/>
      <c r="AU31" s="496" t="s">
        <v>205</v>
      </c>
      <c r="AV31" s="497"/>
      <c r="AW31" s="497"/>
      <c r="AX31" s="497"/>
      <c r="AY31" s="497"/>
      <c r="AZ31" s="497"/>
      <c r="BA31" s="497"/>
      <c r="BB31" s="498"/>
      <c r="BC31" s="499" t="s">
        <v>206</v>
      </c>
      <c r="BD31" s="500"/>
      <c r="BE31" s="500"/>
      <c r="BF31" s="500"/>
      <c r="BG31" s="500"/>
      <c r="BH31" s="500"/>
      <c r="BI31" s="501"/>
      <c r="BJ31" s="473" t="s">
        <v>181</v>
      </c>
      <c r="BK31" s="474"/>
      <c r="BL31" s="475"/>
      <c r="BM31" s="502"/>
      <c r="BN31" s="503"/>
      <c r="BO31" s="503"/>
      <c r="BP31" s="503"/>
      <c r="BQ31" s="503"/>
      <c r="BR31" s="503"/>
      <c r="BS31" s="503"/>
      <c r="BT31" s="503"/>
      <c r="BU31" s="503"/>
      <c r="BV31" s="503"/>
      <c r="BW31" s="503"/>
      <c r="BX31" s="503"/>
      <c r="BY31" s="503"/>
      <c r="BZ31" s="503"/>
      <c r="CA31" s="503"/>
      <c r="CB31" s="503"/>
      <c r="CC31" s="503"/>
      <c r="CD31" s="503"/>
      <c r="CE31" s="504"/>
    </row>
    <row r="32" spans="2:109" ht="30" customHeight="1">
      <c r="B32" s="470">
        <v>8</v>
      </c>
      <c r="C32" s="471"/>
      <c r="D32" s="472"/>
      <c r="E32" s="473"/>
      <c r="F32" s="474"/>
      <c r="G32" s="474"/>
      <c r="H32" s="474"/>
      <c r="I32" s="474"/>
      <c r="J32" s="474"/>
      <c r="K32" s="474"/>
      <c r="L32" s="475"/>
      <c r="M32" s="590"/>
      <c r="N32" s="591"/>
      <c r="O32" s="591"/>
      <c r="P32" s="591"/>
      <c r="Q32" s="591"/>
      <c r="R32" s="591"/>
      <c r="S32" s="592"/>
      <c r="T32" s="473"/>
      <c r="U32" s="474"/>
      <c r="V32" s="475"/>
      <c r="W32" s="492"/>
      <c r="X32" s="476"/>
      <c r="Y32" s="476"/>
      <c r="Z32" s="476"/>
      <c r="AA32" s="476"/>
      <c r="AB32" s="476"/>
      <c r="AC32" s="476"/>
      <c r="AD32" s="476"/>
      <c r="AE32" s="476"/>
      <c r="AF32" s="476"/>
      <c r="AG32" s="476"/>
      <c r="AH32" s="476"/>
      <c r="AI32" s="476"/>
      <c r="AJ32" s="476"/>
      <c r="AK32" s="476"/>
      <c r="AL32" s="476"/>
      <c r="AM32" s="476"/>
      <c r="AN32" s="476"/>
      <c r="AO32" s="607"/>
      <c r="AR32" s="470">
        <v>8</v>
      </c>
      <c r="AS32" s="471"/>
      <c r="AT32" s="472"/>
      <c r="AU32" s="473"/>
      <c r="AV32" s="474"/>
      <c r="AW32" s="474"/>
      <c r="AX32" s="474"/>
      <c r="AY32" s="474"/>
      <c r="AZ32" s="474"/>
      <c r="BA32" s="474"/>
      <c r="BB32" s="475"/>
      <c r="BC32" s="473"/>
      <c r="BD32" s="474"/>
      <c r="BE32" s="474"/>
      <c r="BF32" s="474"/>
      <c r="BG32" s="474"/>
      <c r="BH32" s="474"/>
      <c r="BI32" s="475"/>
      <c r="BJ32" s="473"/>
      <c r="BK32" s="474"/>
      <c r="BL32" s="475"/>
      <c r="BM32" s="505"/>
      <c r="BN32" s="506"/>
      <c r="BO32" s="506"/>
      <c r="BP32" s="506"/>
      <c r="BQ32" s="506"/>
      <c r="BR32" s="506"/>
      <c r="BS32" s="506"/>
      <c r="BT32" s="506"/>
      <c r="BU32" s="506"/>
      <c r="BV32" s="506"/>
      <c r="BW32" s="506"/>
      <c r="BX32" s="506"/>
      <c r="BY32" s="506"/>
      <c r="BZ32" s="506"/>
      <c r="CA32" s="506"/>
      <c r="CB32" s="506"/>
      <c r="CC32" s="506"/>
      <c r="CD32" s="506"/>
      <c r="CE32" s="507"/>
    </row>
    <row r="33" spans="2:83" ht="30" customHeight="1">
      <c r="B33" s="470">
        <v>8</v>
      </c>
      <c r="C33" s="471"/>
      <c r="D33" s="472"/>
      <c r="E33" s="473"/>
      <c r="F33" s="474"/>
      <c r="G33" s="474"/>
      <c r="H33" s="474"/>
      <c r="I33" s="474"/>
      <c r="J33" s="474"/>
      <c r="K33" s="474"/>
      <c r="L33" s="475"/>
      <c r="M33" s="590"/>
      <c r="N33" s="591"/>
      <c r="O33" s="591"/>
      <c r="P33" s="591"/>
      <c r="Q33" s="591"/>
      <c r="R33" s="591"/>
      <c r="S33" s="592"/>
      <c r="T33" s="473"/>
      <c r="U33" s="474"/>
      <c r="V33" s="475"/>
      <c r="W33" s="492"/>
      <c r="X33" s="476"/>
      <c r="Y33" s="476"/>
      <c r="Z33" s="476"/>
      <c r="AA33" s="476"/>
      <c r="AB33" s="476"/>
      <c r="AC33" s="476"/>
      <c r="AD33" s="476"/>
      <c r="AE33" s="476"/>
      <c r="AF33" s="476"/>
      <c r="AG33" s="476"/>
      <c r="AH33" s="476"/>
      <c r="AI33" s="476"/>
      <c r="AJ33" s="476"/>
      <c r="AK33" s="476"/>
      <c r="AL33" s="476"/>
      <c r="AM33" s="476"/>
      <c r="AN33" s="476"/>
      <c r="AO33" s="607"/>
      <c r="AR33" s="470">
        <v>8</v>
      </c>
      <c r="AS33" s="471"/>
      <c r="AT33" s="472"/>
      <c r="AU33" s="473"/>
      <c r="AV33" s="474"/>
      <c r="AW33" s="474"/>
      <c r="AX33" s="474"/>
      <c r="AY33" s="474"/>
      <c r="AZ33" s="474"/>
      <c r="BA33" s="474"/>
      <c r="BB33" s="475"/>
      <c r="BC33" s="524"/>
      <c r="BD33" s="525"/>
      <c r="BE33" s="525"/>
      <c r="BF33" s="525"/>
      <c r="BG33" s="525"/>
      <c r="BH33" s="525"/>
      <c r="BI33" s="526"/>
      <c r="BJ33" s="473"/>
      <c r="BK33" s="474"/>
      <c r="BL33" s="475"/>
      <c r="BM33" s="505"/>
      <c r="BN33" s="506"/>
      <c r="BO33" s="506"/>
      <c r="BP33" s="506"/>
      <c r="BQ33" s="506"/>
      <c r="BR33" s="506"/>
      <c r="BS33" s="506"/>
      <c r="BT33" s="506"/>
      <c r="BU33" s="506"/>
      <c r="BV33" s="506"/>
      <c r="BW33" s="506"/>
      <c r="BX33" s="506"/>
      <c r="BY33" s="506"/>
      <c r="BZ33" s="506"/>
      <c r="CA33" s="506"/>
      <c r="CB33" s="506"/>
      <c r="CC33" s="506"/>
      <c r="CD33" s="506"/>
      <c r="CE33" s="507"/>
    </row>
    <row r="34" spans="2:83" ht="30" customHeight="1">
      <c r="B34" s="470">
        <v>8</v>
      </c>
      <c r="C34" s="471"/>
      <c r="D34" s="472"/>
      <c r="E34" s="473"/>
      <c r="F34" s="474"/>
      <c r="G34" s="474"/>
      <c r="H34" s="474"/>
      <c r="I34" s="474"/>
      <c r="J34" s="474"/>
      <c r="K34" s="474"/>
      <c r="L34" s="475"/>
      <c r="M34" s="590"/>
      <c r="N34" s="591"/>
      <c r="O34" s="591"/>
      <c r="P34" s="591"/>
      <c r="Q34" s="591"/>
      <c r="R34" s="591"/>
      <c r="S34" s="592"/>
      <c r="T34" s="473"/>
      <c r="U34" s="474"/>
      <c r="V34" s="475"/>
      <c r="W34" s="492"/>
      <c r="X34" s="476"/>
      <c r="Y34" s="476"/>
      <c r="Z34" s="476"/>
      <c r="AA34" s="476"/>
      <c r="AB34" s="476"/>
      <c r="AC34" s="476"/>
      <c r="AD34" s="476"/>
      <c r="AE34" s="476"/>
      <c r="AF34" s="476"/>
      <c r="AG34" s="476"/>
      <c r="AH34" s="476"/>
      <c r="AI34" s="476"/>
      <c r="AJ34" s="476"/>
      <c r="AK34" s="476"/>
      <c r="AL34" s="476"/>
      <c r="AM34" s="476"/>
      <c r="AN34" s="476"/>
      <c r="AO34" s="607"/>
      <c r="AR34" s="470">
        <v>8</v>
      </c>
      <c r="AS34" s="471"/>
      <c r="AT34" s="472"/>
      <c r="AU34" s="473"/>
      <c r="AV34" s="474"/>
      <c r="AW34" s="474"/>
      <c r="AX34" s="474"/>
      <c r="AY34" s="474"/>
      <c r="AZ34" s="474"/>
      <c r="BA34" s="474"/>
      <c r="BB34" s="475"/>
      <c r="BC34" s="524"/>
      <c r="BD34" s="525"/>
      <c r="BE34" s="525"/>
      <c r="BF34" s="525"/>
      <c r="BG34" s="525"/>
      <c r="BH34" s="525"/>
      <c r="BI34" s="526"/>
      <c r="BJ34" s="473"/>
      <c r="BK34" s="474"/>
      <c r="BL34" s="475"/>
      <c r="BM34" s="505"/>
      <c r="BN34" s="506"/>
      <c r="BO34" s="506"/>
      <c r="BP34" s="506"/>
      <c r="BQ34" s="506"/>
      <c r="BR34" s="506"/>
      <c r="BS34" s="506"/>
      <c r="BT34" s="506"/>
      <c r="BU34" s="506"/>
      <c r="BV34" s="506"/>
      <c r="BW34" s="506"/>
      <c r="BX34" s="506"/>
      <c r="BY34" s="506"/>
      <c r="BZ34" s="506"/>
      <c r="CA34" s="506"/>
      <c r="CB34" s="506"/>
      <c r="CC34" s="506"/>
      <c r="CD34" s="506"/>
      <c r="CE34" s="507"/>
    </row>
    <row r="35" spans="2:83" ht="30" customHeight="1">
      <c r="B35" s="470">
        <v>8</v>
      </c>
      <c r="C35" s="471"/>
      <c r="D35" s="472"/>
      <c r="E35" s="473"/>
      <c r="F35" s="474"/>
      <c r="G35" s="474"/>
      <c r="H35" s="474"/>
      <c r="I35" s="474"/>
      <c r="J35" s="474"/>
      <c r="K35" s="474"/>
      <c r="L35" s="475"/>
      <c r="M35" s="590"/>
      <c r="N35" s="591"/>
      <c r="O35" s="591"/>
      <c r="P35" s="591"/>
      <c r="Q35" s="591"/>
      <c r="R35" s="591"/>
      <c r="S35" s="592"/>
      <c r="T35" s="473"/>
      <c r="U35" s="474"/>
      <c r="V35" s="475"/>
      <c r="W35" s="492"/>
      <c r="X35" s="476"/>
      <c r="Y35" s="476"/>
      <c r="Z35" s="476"/>
      <c r="AA35" s="476"/>
      <c r="AB35" s="476"/>
      <c r="AC35" s="476"/>
      <c r="AD35" s="476"/>
      <c r="AE35" s="476"/>
      <c r="AF35" s="476"/>
      <c r="AG35" s="476"/>
      <c r="AH35" s="476"/>
      <c r="AI35" s="476"/>
      <c r="AJ35" s="476"/>
      <c r="AK35" s="476"/>
      <c r="AL35" s="476"/>
      <c r="AM35" s="476"/>
      <c r="AN35" s="476"/>
      <c r="AO35" s="607"/>
      <c r="AR35" s="470">
        <v>8</v>
      </c>
      <c r="AS35" s="471"/>
      <c r="AT35" s="472"/>
      <c r="AU35" s="473"/>
      <c r="AV35" s="474"/>
      <c r="AW35" s="474"/>
      <c r="AX35" s="474"/>
      <c r="AY35" s="474"/>
      <c r="AZ35" s="474"/>
      <c r="BA35" s="474"/>
      <c r="BB35" s="475"/>
      <c r="BC35" s="473"/>
      <c r="BD35" s="474"/>
      <c r="BE35" s="474"/>
      <c r="BF35" s="474"/>
      <c r="BG35" s="474"/>
      <c r="BH35" s="474"/>
      <c r="BI35" s="475"/>
      <c r="BJ35" s="473"/>
      <c r="BK35" s="474"/>
      <c r="BL35" s="475"/>
      <c r="BM35" s="505"/>
      <c r="BN35" s="506"/>
      <c r="BO35" s="506"/>
      <c r="BP35" s="506"/>
      <c r="BQ35" s="506"/>
      <c r="BR35" s="506"/>
      <c r="BS35" s="506"/>
      <c r="BT35" s="506"/>
      <c r="BU35" s="506"/>
      <c r="BV35" s="506"/>
      <c r="BW35" s="506"/>
      <c r="BX35" s="506"/>
      <c r="BY35" s="506"/>
      <c r="BZ35" s="506"/>
      <c r="CA35" s="506"/>
      <c r="CB35" s="506"/>
      <c r="CC35" s="506"/>
      <c r="CD35" s="506"/>
      <c r="CE35" s="507"/>
    </row>
    <row r="36" spans="2:83" ht="30" customHeight="1">
      <c r="B36" s="470">
        <v>8</v>
      </c>
      <c r="C36" s="471"/>
      <c r="D36" s="472"/>
      <c r="E36" s="473"/>
      <c r="F36" s="474"/>
      <c r="G36" s="474"/>
      <c r="H36" s="474"/>
      <c r="I36" s="474"/>
      <c r="J36" s="474"/>
      <c r="K36" s="474"/>
      <c r="L36" s="475"/>
      <c r="M36" s="590"/>
      <c r="N36" s="591"/>
      <c r="O36" s="591"/>
      <c r="P36" s="591"/>
      <c r="Q36" s="591"/>
      <c r="R36" s="591"/>
      <c r="S36" s="592"/>
      <c r="T36" s="473"/>
      <c r="U36" s="474"/>
      <c r="V36" s="475"/>
      <c r="W36" s="492"/>
      <c r="X36" s="476"/>
      <c r="Y36" s="476"/>
      <c r="Z36" s="476"/>
      <c r="AA36" s="476"/>
      <c r="AB36" s="476"/>
      <c r="AC36" s="476"/>
      <c r="AD36" s="476"/>
      <c r="AE36" s="476"/>
      <c r="AF36" s="476"/>
      <c r="AG36" s="476"/>
      <c r="AH36" s="476"/>
      <c r="AI36" s="476"/>
      <c r="AJ36" s="476"/>
      <c r="AK36" s="476"/>
      <c r="AL36" s="476"/>
      <c r="AM36" s="476"/>
      <c r="AN36" s="476"/>
      <c r="AO36" s="607"/>
      <c r="AR36" s="470">
        <v>8</v>
      </c>
      <c r="AS36" s="471"/>
      <c r="AT36" s="472"/>
      <c r="AU36" s="473"/>
      <c r="AV36" s="474"/>
      <c r="AW36" s="474"/>
      <c r="AX36" s="474"/>
      <c r="AY36" s="474"/>
      <c r="AZ36" s="474"/>
      <c r="BA36" s="474"/>
      <c r="BB36" s="475"/>
      <c r="BC36" s="473"/>
      <c r="BD36" s="474"/>
      <c r="BE36" s="474"/>
      <c r="BF36" s="474"/>
      <c r="BG36" s="474"/>
      <c r="BH36" s="474"/>
      <c r="BI36" s="475"/>
      <c r="BJ36" s="473"/>
      <c r="BK36" s="474"/>
      <c r="BL36" s="475"/>
      <c r="BM36" s="505"/>
      <c r="BN36" s="506"/>
      <c r="BO36" s="506"/>
      <c r="BP36" s="506"/>
      <c r="BQ36" s="506"/>
      <c r="BR36" s="506"/>
      <c r="BS36" s="506"/>
      <c r="BT36" s="506"/>
      <c r="BU36" s="506"/>
      <c r="BV36" s="506"/>
      <c r="BW36" s="506"/>
      <c r="BX36" s="506"/>
      <c r="BY36" s="506"/>
      <c r="BZ36" s="506"/>
      <c r="CA36" s="506"/>
      <c r="CB36" s="506"/>
      <c r="CC36" s="506"/>
      <c r="CD36" s="506"/>
      <c r="CE36" s="507"/>
    </row>
    <row r="37" spans="2:83" ht="30" customHeight="1">
      <c r="B37" s="470">
        <v>8</v>
      </c>
      <c r="C37" s="471"/>
      <c r="D37" s="472"/>
      <c r="E37" s="473"/>
      <c r="F37" s="474"/>
      <c r="G37" s="474"/>
      <c r="H37" s="474"/>
      <c r="I37" s="474"/>
      <c r="J37" s="474"/>
      <c r="K37" s="474"/>
      <c r="L37" s="475"/>
      <c r="M37" s="590"/>
      <c r="N37" s="591"/>
      <c r="O37" s="591"/>
      <c r="P37" s="591"/>
      <c r="Q37" s="591"/>
      <c r="R37" s="591"/>
      <c r="S37" s="592"/>
      <c r="T37" s="473"/>
      <c r="U37" s="474"/>
      <c r="V37" s="475"/>
      <c r="W37" s="492"/>
      <c r="X37" s="476"/>
      <c r="Y37" s="476"/>
      <c r="Z37" s="476"/>
      <c r="AA37" s="476"/>
      <c r="AB37" s="476"/>
      <c r="AC37" s="476"/>
      <c r="AD37" s="476"/>
      <c r="AE37" s="476"/>
      <c r="AF37" s="476"/>
      <c r="AG37" s="476"/>
      <c r="AH37" s="476"/>
      <c r="AI37" s="476"/>
      <c r="AJ37" s="476"/>
      <c r="AK37" s="476"/>
      <c r="AL37" s="476"/>
      <c r="AM37" s="476"/>
      <c r="AN37" s="476"/>
      <c r="AO37" s="607"/>
      <c r="AR37" s="470">
        <v>8</v>
      </c>
      <c r="AS37" s="471"/>
      <c r="AT37" s="472"/>
      <c r="AU37" s="473"/>
      <c r="AV37" s="474"/>
      <c r="AW37" s="474"/>
      <c r="AX37" s="474"/>
      <c r="AY37" s="474"/>
      <c r="AZ37" s="474"/>
      <c r="BA37" s="474"/>
      <c r="BB37" s="475"/>
      <c r="BC37" s="473"/>
      <c r="BD37" s="474"/>
      <c r="BE37" s="474"/>
      <c r="BF37" s="474"/>
      <c r="BG37" s="474"/>
      <c r="BH37" s="474"/>
      <c r="BI37" s="475"/>
      <c r="BJ37" s="473"/>
      <c r="BK37" s="474"/>
      <c r="BL37" s="475"/>
      <c r="BM37" s="505"/>
      <c r="BN37" s="506"/>
      <c r="BO37" s="506"/>
      <c r="BP37" s="506"/>
      <c r="BQ37" s="506"/>
      <c r="BR37" s="506"/>
      <c r="BS37" s="506"/>
      <c r="BT37" s="506"/>
      <c r="BU37" s="506"/>
      <c r="BV37" s="506"/>
      <c r="BW37" s="506"/>
      <c r="BX37" s="506"/>
      <c r="BY37" s="506"/>
      <c r="BZ37" s="506"/>
      <c r="CA37" s="506"/>
      <c r="CB37" s="506"/>
      <c r="CC37" s="506"/>
      <c r="CD37" s="506"/>
      <c r="CE37" s="507"/>
    </row>
    <row r="38" spans="2:83" ht="30" customHeight="1">
      <c r="B38" s="470">
        <v>8</v>
      </c>
      <c r="C38" s="471"/>
      <c r="D38" s="472"/>
      <c r="E38" s="473"/>
      <c r="F38" s="474"/>
      <c r="G38" s="474"/>
      <c r="H38" s="474"/>
      <c r="I38" s="474"/>
      <c r="J38" s="474"/>
      <c r="K38" s="474"/>
      <c r="L38" s="475"/>
      <c r="M38" s="590"/>
      <c r="N38" s="591"/>
      <c r="O38" s="591"/>
      <c r="P38" s="591"/>
      <c r="Q38" s="591"/>
      <c r="R38" s="591"/>
      <c r="S38" s="592"/>
      <c r="T38" s="473"/>
      <c r="U38" s="474"/>
      <c r="V38" s="475"/>
      <c r="W38" s="492"/>
      <c r="X38" s="476"/>
      <c r="Y38" s="476"/>
      <c r="Z38" s="476"/>
      <c r="AA38" s="476"/>
      <c r="AB38" s="476"/>
      <c r="AC38" s="476"/>
      <c r="AD38" s="476"/>
      <c r="AE38" s="476"/>
      <c r="AF38" s="476"/>
      <c r="AG38" s="476"/>
      <c r="AH38" s="476"/>
      <c r="AI38" s="476"/>
      <c r="AJ38" s="476"/>
      <c r="AK38" s="476"/>
      <c r="AL38" s="476"/>
      <c r="AM38" s="476"/>
      <c r="AN38" s="476"/>
      <c r="AO38" s="607"/>
      <c r="AR38" s="470">
        <v>8</v>
      </c>
      <c r="AS38" s="471"/>
      <c r="AT38" s="472"/>
      <c r="AU38" s="473"/>
      <c r="AV38" s="474"/>
      <c r="AW38" s="474"/>
      <c r="AX38" s="474"/>
      <c r="AY38" s="474"/>
      <c r="AZ38" s="474"/>
      <c r="BA38" s="474"/>
      <c r="BB38" s="475"/>
      <c r="BC38" s="473"/>
      <c r="BD38" s="474"/>
      <c r="BE38" s="474"/>
      <c r="BF38" s="474"/>
      <c r="BG38" s="474"/>
      <c r="BH38" s="474"/>
      <c r="BI38" s="475"/>
      <c r="BJ38" s="473"/>
      <c r="BK38" s="474"/>
      <c r="BL38" s="475"/>
      <c r="BM38" s="505"/>
      <c r="BN38" s="506"/>
      <c r="BO38" s="506"/>
      <c r="BP38" s="506"/>
      <c r="BQ38" s="506"/>
      <c r="BR38" s="506"/>
      <c r="BS38" s="506"/>
      <c r="BT38" s="506"/>
      <c r="BU38" s="506"/>
      <c r="BV38" s="506"/>
      <c r="BW38" s="506"/>
      <c r="BX38" s="506"/>
      <c r="BY38" s="506"/>
      <c r="BZ38" s="506"/>
      <c r="CA38" s="506"/>
      <c r="CB38" s="506"/>
      <c r="CC38" s="506"/>
      <c r="CD38" s="506"/>
      <c r="CE38" s="507"/>
    </row>
    <row r="39" spans="2:83" ht="20.25" customHeight="1">
      <c r="B39" s="482" t="s">
        <v>161</v>
      </c>
      <c r="C39" s="483"/>
      <c r="D39" s="483"/>
      <c r="E39" s="483"/>
      <c r="F39" s="483"/>
      <c r="G39" s="483"/>
      <c r="H39" s="483"/>
      <c r="I39" s="483"/>
      <c r="J39" s="483"/>
      <c r="K39" s="483"/>
      <c r="L39" s="484"/>
      <c r="M39" s="488" t="s">
        <v>162</v>
      </c>
      <c r="N39" s="489"/>
      <c r="O39" s="489"/>
      <c r="P39" s="489"/>
      <c r="Q39" s="489"/>
      <c r="R39" s="478" t="s">
        <v>163</v>
      </c>
      <c r="S39" s="479"/>
      <c r="T39" s="478">
        <f>COUNTIF(T25:V38,"○")</f>
        <v>0</v>
      </c>
      <c r="U39" s="480"/>
      <c r="V39" s="479"/>
      <c r="W39" s="492"/>
      <c r="X39" s="476"/>
      <c r="Y39" s="476"/>
      <c r="Z39" s="476"/>
      <c r="AA39" s="476"/>
      <c r="AB39" s="476"/>
      <c r="AC39" s="476"/>
      <c r="AD39" s="476"/>
      <c r="AE39" s="476"/>
      <c r="AF39" s="476"/>
      <c r="AG39" s="476"/>
      <c r="AH39" s="476"/>
      <c r="AI39" s="476"/>
      <c r="AJ39" s="476"/>
      <c r="AK39" s="476"/>
      <c r="AL39" s="476"/>
      <c r="AM39" s="476"/>
      <c r="AN39" s="476"/>
      <c r="AO39" s="607"/>
      <c r="AR39" s="482" t="s">
        <v>161</v>
      </c>
      <c r="AS39" s="483"/>
      <c r="AT39" s="483"/>
      <c r="AU39" s="483"/>
      <c r="AV39" s="483"/>
      <c r="AW39" s="483"/>
      <c r="AX39" s="483"/>
      <c r="AY39" s="483"/>
      <c r="AZ39" s="483"/>
      <c r="BA39" s="483"/>
      <c r="BB39" s="484"/>
      <c r="BC39" s="488" t="s">
        <v>162</v>
      </c>
      <c r="BD39" s="489"/>
      <c r="BE39" s="489"/>
      <c r="BF39" s="489"/>
      <c r="BG39" s="489"/>
      <c r="BH39" s="478" t="s">
        <v>163</v>
      </c>
      <c r="BI39" s="479"/>
      <c r="BJ39" s="478">
        <f>COUNTIF(BJ31:BL38,"○")</f>
        <v>0</v>
      </c>
      <c r="BK39" s="480"/>
      <c r="BL39" s="479"/>
      <c r="BM39" s="492"/>
      <c r="BN39" s="476"/>
      <c r="BO39" s="476"/>
      <c r="BP39" s="476"/>
      <c r="BQ39" s="476"/>
      <c r="BR39" s="476"/>
      <c r="BS39" s="476"/>
      <c r="BT39" s="494"/>
      <c r="BU39" s="494"/>
      <c r="BV39" s="494"/>
      <c r="BW39" s="494"/>
      <c r="BX39" s="494"/>
      <c r="BY39" s="494"/>
      <c r="BZ39" s="476"/>
      <c r="CA39" s="476"/>
      <c r="CB39" s="476"/>
      <c r="CC39" s="192"/>
      <c r="CD39" s="192"/>
      <c r="CE39" s="193"/>
    </row>
    <row r="40" spans="2:83" ht="20.25" customHeight="1" thickBot="1">
      <c r="B40" s="611"/>
      <c r="C40" s="612"/>
      <c r="D40" s="612"/>
      <c r="E40" s="612"/>
      <c r="F40" s="612"/>
      <c r="G40" s="612"/>
      <c r="H40" s="612"/>
      <c r="I40" s="612"/>
      <c r="J40" s="612"/>
      <c r="K40" s="612"/>
      <c r="L40" s="613"/>
      <c r="M40" s="614"/>
      <c r="N40" s="615"/>
      <c r="O40" s="615"/>
      <c r="P40" s="615"/>
      <c r="Q40" s="615"/>
      <c r="R40" s="616" t="s">
        <v>167</v>
      </c>
      <c r="S40" s="617"/>
      <c r="T40" s="616">
        <f>COUNTIF(T25:V38,"○")+COUNTIF(T25:V38,"×")</f>
        <v>0</v>
      </c>
      <c r="U40" s="618"/>
      <c r="V40" s="617"/>
      <c r="W40" s="608"/>
      <c r="X40" s="609"/>
      <c r="Y40" s="609"/>
      <c r="Z40" s="609"/>
      <c r="AA40" s="609"/>
      <c r="AB40" s="609"/>
      <c r="AC40" s="609"/>
      <c r="AD40" s="609"/>
      <c r="AE40" s="609"/>
      <c r="AF40" s="609"/>
      <c r="AG40" s="609"/>
      <c r="AH40" s="609"/>
      <c r="AI40" s="609"/>
      <c r="AJ40" s="609"/>
      <c r="AK40" s="609"/>
      <c r="AL40" s="609"/>
      <c r="AM40" s="609"/>
      <c r="AN40" s="609"/>
      <c r="AO40" s="610"/>
      <c r="AR40" s="485"/>
      <c r="AS40" s="486"/>
      <c r="AT40" s="486"/>
      <c r="AU40" s="486"/>
      <c r="AV40" s="486"/>
      <c r="AW40" s="486"/>
      <c r="AX40" s="486"/>
      <c r="AY40" s="486"/>
      <c r="AZ40" s="486"/>
      <c r="BA40" s="486"/>
      <c r="BB40" s="487"/>
      <c r="BC40" s="490"/>
      <c r="BD40" s="491"/>
      <c r="BE40" s="491"/>
      <c r="BF40" s="491"/>
      <c r="BG40" s="491"/>
      <c r="BH40" s="478" t="s">
        <v>167</v>
      </c>
      <c r="BI40" s="479"/>
      <c r="BJ40" s="478">
        <f>COUNTIF(BJ31:BL38,"○")+COUNTIF(BJ31:BL38,"×")</f>
        <v>1</v>
      </c>
      <c r="BK40" s="480"/>
      <c r="BL40" s="479"/>
      <c r="BM40" s="493"/>
      <c r="BN40" s="477"/>
      <c r="BO40" s="477"/>
      <c r="BP40" s="477"/>
      <c r="BQ40" s="477"/>
      <c r="BR40" s="477"/>
      <c r="BS40" s="477"/>
      <c r="BT40" s="481"/>
      <c r="BU40" s="481"/>
      <c r="BV40" s="481"/>
      <c r="BW40" s="481"/>
      <c r="BX40" s="481"/>
      <c r="BY40" s="481"/>
      <c r="BZ40" s="477"/>
      <c r="CA40" s="477"/>
      <c r="CB40" s="477"/>
      <c r="CC40" s="194"/>
      <c r="CD40" s="194"/>
      <c r="CE40" s="195"/>
    </row>
    <row r="41" spans="2:83" ht="9" customHeight="1"/>
  </sheetData>
  <mergeCells count="322">
    <mergeCell ref="J8:T9"/>
    <mergeCell ref="AE8:AM9"/>
    <mergeCell ref="C9:H9"/>
    <mergeCell ref="W9:AC9"/>
    <mergeCell ref="J10:T11"/>
    <mergeCell ref="AE10:AM11"/>
    <mergeCell ref="C11:H11"/>
    <mergeCell ref="W11:AC11"/>
    <mergeCell ref="D3:AN3"/>
    <mergeCell ref="J4:T5"/>
    <mergeCell ref="AE4:AM5"/>
    <mergeCell ref="C5:H5"/>
    <mergeCell ref="W5:AC5"/>
    <mergeCell ref="J6:T7"/>
    <mergeCell ref="AE6:AM7"/>
    <mergeCell ref="C7:H7"/>
    <mergeCell ref="W7:AC7"/>
    <mergeCell ref="W15:AA16"/>
    <mergeCell ref="AB15:AC16"/>
    <mergeCell ref="AD15:AI16"/>
    <mergeCell ref="AJ15:AO16"/>
    <mergeCell ref="B17:L18"/>
    <mergeCell ref="M17:S18"/>
    <mergeCell ref="AN17:AO18"/>
    <mergeCell ref="J12:T13"/>
    <mergeCell ref="C13:H13"/>
    <mergeCell ref="B15:D16"/>
    <mergeCell ref="E15:L16"/>
    <mergeCell ref="M15:S16"/>
    <mergeCell ref="T15:V16"/>
    <mergeCell ref="AD19:AI19"/>
    <mergeCell ref="AJ19:AO19"/>
    <mergeCell ref="B20:D20"/>
    <mergeCell ref="E20:L20"/>
    <mergeCell ref="M20:S20"/>
    <mergeCell ref="T20:V20"/>
    <mergeCell ref="W20:AA20"/>
    <mergeCell ref="AB20:AC20"/>
    <mergeCell ref="AD20:AI20"/>
    <mergeCell ref="AJ20:AO20"/>
    <mergeCell ref="B19:D19"/>
    <mergeCell ref="E19:L19"/>
    <mergeCell ref="M19:S19"/>
    <mergeCell ref="T19:V19"/>
    <mergeCell ref="W19:AA19"/>
    <mergeCell ref="AB19:AC19"/>
    <mergeCell ref="AD21:AI21"/>
    <mergeCell ref="AJ21:AO21"/>
    <mergeCell ref="B22:D22"/>
    <mergeCell ref="E22:L22"/>
    <mergeCell ref="M22:S22"/>
    <mergeCell ref="T22:V22"/>
    <mergeCell ref="W22:AA22"/>
    <mergeCell ref="AB22:AC22"/>
    <mergeCell ref="AD22:AI22"/>
    <mergeCell ref="AJ22:AO22"/>
    <mergeCell ref="B21:D21"/>
    <mergeCell ref="E21:L21"/>
    <mergeCell ref="M21:S21"/>
    <mergeCell ref="T21:V21"/>
    <mergeCell ref="W21:AA21"/>
    <mergeCell ref="AB21:AC21"/>
    <mergeCell ref="AD23:AI23"/>
    <mergeCell ref="AJ23:AO23"/>
    <mergeCell ref="B24:D24"/>
    <mergeCell ref="E24:L24"/>
    <mergeCell ref="M24:S24"/>
    <mergeCell ref="T24:V24"/>
    <mergeCell ref="W24:AA24"/>
    <mergeCell ref="AB24:AC24"/>
    <mergeCell ref="AD24:AI24"/>
    <mergeCell ref="AJ24:AO24"/>
    <mergeCell ref="B23:D23"/>
    <mergeCell ref="E23:L23"/>
    <mergeCell ref="M23:S23"/>
    <mergeCell ref="T23:V23"/>
    <mergeCell ref="W23:AA23"/>
    <mergeCell ref="AB23:AC23"/>
    <mergeCell ref="T25:V25"/>
    <mergeCell ref="W25:AA25"/>
    <mergeCell ref="AB25:AC25"/>
    <mergeCell ref="AL26:AM26"/>
    <mergeCell ref="AN26:AO26"/>
    <mergeCell ref="R27:S27"/>
    <mergeCell ref="T27:V27"/>
    <mergeCell ref="AB27:AC27"/>
    <mergeCell ref="AD27:AI27"/>
    <mergeCell ref="AJ27:AK27"/>
    <mergeCell ref="AL27:AM27"/>
    <mergeCell ref="M39:Q40"/>
    <mergeCell ref="R39:S39"/>
    <mergeCell ref="T39:V39"/>
    <mergeCell ref="R40:S40"/>
    <mergeCell ref="T40:V40"/>
    <mergeCell ref="B36:D36"/>
    <mergeCell ref="E36:L36"/>
    <mergeCell ref="M36:S36"/>
    <mergeCell ref="T36:V36"/>
    <mergeCell ref="B33:D33"/>
    <mergeCell ref="AZ10:BJ11"/>
    <mergeCell ref="BU10:CC11"/>
    <mergeCell ref="AS11:AX11"/>
    <mergeCell ref="BM11:BS11"/>
    <mergeCell ref="CG11:CP12"/>
    <mergeCell ref="AZ12:BJ13"/>
    <mergeCell ref="AS13:AX13"/>
    <mergeCell ref="AZ6:BJ7"/>
    <mergeCell ref="AN27:AO27"/>
    <mergeCell ref="E33:L33"/>
    <mergeCell ref="M33:S33"/>
    <mergeCell ref="T33:V33"/>
    <mergeCell ref="B28:L29"/>
    <mergeCell ref="M28:AO29"/>
    <mergeCell ref="B30:D30"/>
    <mergeCell ref="E30:L30"/>
    <mergeCell ref="M30:S30"/>
    <mergeCell ref="T30:V30"/>
    <mergeCell ref="W30:AO40"/>
    <mergeCell ref="B31:D31"/>
    <mergeCell ref="E31:L31"/>
    <mergeCell ref="M31:S31"/>
    <mergeCell ref="B39:L40"/>
    <mergeCell ref="CV2:DD3"/>
    <mergeCell ref="AT3:CD3"/>
    <mergeCell ref="AZ4:BJ5"/>
    <mergeCell ref="BU4:CC5"/>
    <mergeCell ref="AS5:AX5"/>
    <mergeCell ref="BM5:BS5"/>
    <mergeCell ref="T31:V31"/>
    <mergeCell ref="B32:D32"/>
    <mergeCell ref="E32:L32"/>
    <mergeCell ref="M32:S32"/>
    <mergeCell ref="T32:V32"/>
    <mergeCell ref="AD25:AI25"/>
    <mergeCell ref="AJ25:AO25"/>
    <mergeCell ref="B26:L27"/>
    <mergeCell ref="M26:Q27"/>
    <mergeCell ref="R26:S26"/>
    <mergeCell ref="T26:V26"/>
    <mergeCell ref="W26:AA27"/>
    <mergeCell ref="AB26:AC26"/>
    <mergeCell ref="AD26:AI26"/>
    <mergeCell ref="AJ26:AK26"/>
    <mergeCell ref="B25:D25"/>
    <mergeCell ref="E25:L25"/>
    <mergeCell ref="M25:S25"/>
    <mergeCell ref="B38:D38"/>
    <mergeCell ref="E38:L38"/>
    <mergeCell ref="M38:S38"/>
    <mergeCell ref="T38:V38"/>
    <mergeCell ref="B34:D34"/>
    <mergeCell ref="E34:L34"/>
    <mergeCell ref="M34:S34"/>
    <mergeCell ref="T34:V34"/>
    <mergeCell ref="B35:D35"/>
    <mergeCell ref="E35:L35"/>
    <mergeCell ref="M35:S35"/>
    <mergeCell ref="T35:V35"/>
    <mergeCell ref="B37:D37"/>
    <mergeCell ref="E37:L37"/>
    <mergeCell ref="M37:S37"/>
    <mergeCell ref="T37:V37"/>
    <mergeCell ref="BU6:CC7"/>
    <mergeCell ref="AS7:AX7"/>
    <mergeCell ref="BM7:BS7"/>
    <mergeCell ref="AZ8:BJ9"/>
    <mergeCell ref="BU8:CC9"/>
    <mergeCell ref="AS9:AX9"/>
    <mergeCell ref="BM9:BS9"/>
    <mergeCell ref="CG14:CK15"/>
    <mergeCell ref="CL14:DE15"/>
    <mergeCell ref="AR15:AT16"/>
    <mergeCell ref="AU15:BB16"/>
    <mergeCell ref="BC15:BI16"/>
    <mergeCell ref="BJ15:BL16"/>
    <mergeCell ref="BM15:BQ16"/>
    <mergeCell ref="BR15:BS16"/>
    <mergeCell ref="BT15:BY16"/>
    <mergeCell ref="BZ15:CE16"/>
    <mergeCell ref="AR17:BB18"/>
    <mergeCell ref="BC17:BI18"/>
    <mergeCell ref="CD17:CE18"/>
    <mergeCell ref="CG17:CK18"/>
    <mergeCell ref="CL17:DE18"/>
    <mergeCell ref="AR19:AT19"/>
    <mergeCell ref="AU19:BB19"/>
    <mergeCell ref="BC19:BI19"/>
    <mergeCell ref="BJ19:BL19"/>
    <mergeCell ref="BM19:BQ19"/>
    <mergeCell ref="BR19:BS19"/>
    <mergeCell ref="BT19:BY19"/>
    <mergeCell ref="BZ19:CE19"/>
    <mergeCell ref="CL20:DE20"/>
    <mergeCell ref="AR21:AT21"/>
    <mergeCell ref="AU21:BB21"/>
    <mergeCell ref="BC21:BI21"/>
    <mergeCell ref="BJ21:BL21"/>
    <mergeCell ref="BM21:BQ21"/>
    <mergeCell ref="BR21:BS21"/>
    <mergeCell ref="BT21:BY21"/>
    <mergeCell ref="BZ21:CE21"/>
    <mergeCell ref="AR20:AT20"/>
    <mergeCell ref="AU20:BB20"/>
    <mergeCell ref="BC20:BI20"/>
    <mergeCell ref="BJ20:BL20"/>
    <mergeCell ref="BM20:BQ20"/>
    <mergeCell ref="BR20:BS20"/>
    <mergeCell ref="BT20:BY20"/>
    <mergeCell ref="BZ20:CE20"/>
    <mergeCell ref="CG20:CK20"/>
    <mergeCell ref="AR26:AT26"/>
    <mergeCell ref="AU26:BB26"/>
    <mergeCell ref="BC26:BI26"/>
    <mergeCell ref="BJ26:BL26"/>
    <mergeCell ref="BM26:BQ26"/>
    <mergeCell ref="CL22:DE22"/>
    <mergeCell ref="AR23:AT23"/>
    <mergeCell ref="AU23:BB23"/>
    <mergeCell ref="BC23:BI23"/>
    <mergeCell ref="BJ23:BL23"/>
    <mergeCell ref="BM23:BQ23"/>
    <mergeCell ref="BR23:BS23"/>
    <mergeCell ref="BT23:BY23"/>
    <mergeCell ref="BZ23:CE23"/>
    <mergeCell ref="AR22:AT22"/>
    <mergeCell ref="AU22:BB22"/>
    <mergeCell ref="BC22:BI22"/>
    <mergeCell ref="BJ22:BL22"/>
    <mergeCell ref="BM22:BQ22"/>
    <mergeCell ref="BR22:BS22"/>
    <mergeCell ref="BT22:BY22"/>
    <mergeCell ref="BZ22:CE22"/>
    <mergeCell ref="CG22:CK22"/>
    <mergeCell ref="AR25:AT25"/>
    <mergeCell ref="AU25:BB25"/>
    <mergeCell ref="BC25:BI25"/>
    <mergeCell ref="BJ25:BL25"/>
    <mergeCell ref="BM25:BQ25"/>
    <mergeCell ref="AR24:AT24"/>
    <mergeCell ref="AU24:BB24"/>
    <mergeCell ref="BC24:BI24"/>
    <mergeCell ref="BJ24:BL24"/>
    <mergeCell ref="BM24:BQ24"/>
    <mergeCell ref="BJ27:BL27"/>
    <mergeCell ref="BM27:BQ28"/>
    <mergeCell ref="BR27:BS27"/>
    <mergeCell ref="BT27:BY27"/>
    <mergeCell ref="BT24:BY24"/>
    <mergeCell ref="BZ24:CE24"/>
    <mergeCell ref="CG24:CK26"/>
    <mergeCell ref="CL24:CT26"/>
    <mergeCell ref="CU24:DE26"/>
    <mergeCell ref="BR24:BS24"/>
    <mergeCell ref="BR25:BS25"/>
    <mergeCell ref="BT25:BY25"/>
    <mergeCell ref="BZ25:CE25"/>
    <mergeCell ref="BZ26:CE26"/>
    <mergeCell ref="AR33:AT33"/>
    <mergeCell ref="AU33:BB33"/>
    <mergeCell ref="BC33:BI33"/>
    <mergeCell ref="BJ33:BL33"/>
    <mergeCell ref="AR34:AT34"/>
    <mergeCell ref="AU34:BB34"/>
    <mergeCell ref="BC34:BI34"/>
    <mergeCell ref="BJ34:BL34"/>
    <mergeCell ref="BZ27:CA27"/>
    <mergeCell ref="CB27:CC27"/>
    <mergeCell ref="CD27:CE27"/>
    <mergeCell ref="BH28:BI28"/>
    <mergeCell ref="BJ28:BL28"/>
    <mergeCell ref="BR28:BS28"/>
    <mergeCell ref="BT28:BY28"/>
    <mergeCell ref="BZ28:CA28"/>
    <mergeCell ref="CB28:CC28"/>
    <mergeCell ref="CD28:CE28"/>
    <mergeCell ref="BR26:BS26"/>
    <mergeCell ref="BT26:BY26"/>
    <mergeCell ref="AR27:BB28"/>
    <mergeCell ref="BC27:BG28"/>
    <mergeCell ref="BH27:BI27"/>
    <mergeCell ref="CG29:CT30"/>
    <mergeCell ref="AR31:AT31"/>
    <mergeCell ref="AU31:BB31"/>
    <mergeCell ref="BC31:BI31"/>
    <mergeCell ref="BJ31:BL31"/>
    <mergeCell ref="BM31:CE38"/>
    <mergeCell ref="AR32:AT32"/>
    <mergeCell ref="AU32:BB32"/>
    <mergeCell ref="BC32:BI32"/>
    <mergeCell ref="BJ32:BL32"/>
    <mergeCell ref="AR29:BB30"/>
    <mergeCell ref="BC29:BI30"/>
    <mergeCell ref="BJ29:BL30"/>
    <mergeCell ref="BM29:CB30"/>
    <mergeCell ref="CC29:CC30"/>
    <mergeCell ref="CD29:CE30"/>
    <mergeCell ref="AR37:AT37"/>
    <mergeCell ref="AU37:BB37"/>
    <mergeCell ref="BC37:BI37"/>
    <mergeCell ref="BJ37:BL37"/>
    <mergeCell ref="AR38:AT38"/>
    <mergeCell ref="AU38:BB38"/>
    <mergeCell ref="BC38:BI38"/>
    <mergeCell ref="BJ38:BL38"/>
    <mergeCell ref="AR35:AT35"/>
    <mergeCell ref="AU35:BB35"/>
    <mergeCell ref="BC35:BI35"/>
    <mergeCell ref="BJ35:BL35"/>
    <mergeCell ref="AR36:AT36"/>
    <mergeCell ref="AU36:BB36"/>
    <mergeCell ref="BC36:BI36"/>
    <mergeCell ref="BJ36:BL36"/>
    <mergeCell ref="BZ39:CB40"/>
    <mergeCell ref="BH40:BI40"/>
    <mergeCell ref="BJ40:BL40"/>
    <mergeCell ref="BT40:BY40"/>
    <mergeCell ref="AR39:BB40"/>
    <mergeCell ref="BC39:BG40"/>
    <mergeCell ref="BH39:BI39"/>
    <mergeCell ref="BJ39:BL39"/>
    <mergeCell ref="BM39:BS40"/>
    <mergeCell ref="BT39:BY39"/>
  </mergeCells>
  <phoneticPr fontId="1"/>
  <dataValidations count="3">
    <dataValidation type="list" allowBlank="1" showInputMessage="1" showErrorMessage="1" sqref="T19:T25 T30:T38 BJ19:BJ26 BJ31:BJ38">
      <formula1>"○,×"</formula1>
    </dataValidation>
    <dataValidation type="list" allowBlank="1" showInputMessage="1" showErrorMessage="1" sqref="AJ19:AJ25 BZ19:BZ26">
      <formula1>"○,△,×,－"</formula1>
    </dataValidation>
    <dataValidation type="list" allowBlank="1" showInputMessage="1" showErrorMessage="1" sqref="B19:D25 AR19:AT26">
      <formula1>"1,2,3,4,5,6,7"</formula1>
    </dataValidation>
  </dataValidations>
  <printOptions horizontalCentered="1" verticalCentered="1"/>
  <pageMargins left="0.23622047244094491" right="0.31496062992125984" top="0.43307086614173229" bottom="0.31496062992125984" header="0.23622047244094491" footer="0.1574803149606299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14"/>
  <sheetViews>
    <sheetView zoomScale="115" zoomScaleNormal="115" zoomScaleSheetLayoutView="75" workbookViewId="0">
      <selection activeCell="B11" sqref="B11"/>
    </sheetView>
  </sheetViews>
  <sheetFormatPr defaultRowHeight="13.5"/>
  <cols>
    <col min="1" max="1" width="9" style="59" customWidth="1"/>
    <col min="2" max="2" width="5.375" style="59" customWidth="1"/>
    <col min="3" max="3" width="25.5" style="57" hidden="1" customWidth="1"/>
    <col min="4" max="4" width="8.375" style="57" customWidth="1"/>
    <col min="5" max="5" width="11.25" style="57" bestFit="1" customWidth="1"/>
    <col min="6" max="6" width="44.25" style="58" customWidth="1"/>
    <col min="7" max="7" width="23" style="59" customWidth="1"/>
    <col min="8" max="8" width="15" style="59" customWidth="1"/>
    <col min="9" max="9" width="9.25" style="91" customWidth="1"/>
    <col min="10" max="10" width="14.5" style="59" customWidth="1"/>
    <col min="11" max="11" width="7.5" style="59" customWidth="1"/>
    <col min="12" max="12" width="10" style="60" customWidth="1"/>
    <col min="13" max="13" width="9.5" style="59" customWidth="1"/>
    <col min="14" max="14" width="10.625" style="59" customWidth="1"/>
    <col min="15" max="15" width="7.5" style="59" customWidth="1"/>
    <col min="16" max="16" width="9.75" style="59" customWidth="1"/>
    <col min="17" max="20" width="4.625" style="59" customWidth="1"/>
    <col min="21" max="21" width="7.5" style="59" customWidth="1"/>
    <col min="22" max="22" width="9.5" style="60" customWidth="1"/>
    <col min="23" max="26" width="4.625" style="59" customWidth="1"/>
    <col min="27" max="27" width="6.625" style="152" customWidth="1"/>
    <col min="28" max="28" width="8" style="152" customWidth="1"/>
    <col min="29" max="29" width="6.625" style="152" customWidth="1"/>
    <col min="30" max="31" width="8" style="152" customWidth="1"/>
    <col min="32" max="34" width="5.375" style="152" customWidth="1"/>
    <col min="35" max="39" width="4.625" style="152" customWidth="1"/>
    <col min="40" max="40" width="23" style="152" customWidth="1"/>
    <col min="41" max="42" width="6.625" style="152" customWidth="1"/>
    <col min="43" max="43" width="9.875" style="59" bestFit="1" customWidth="1"/>
    <col min="44" max="44" width="5.875" style="59" customWidth="1"/>
    <col min="45" max="62" width="3.125" style="59" customWidth="1"/>
    <col min="63" max="63" width="3" style="59" customWidth="1"/>
    <col min="64" max="64" width="3.125" style="59" customWidth="1"/>
    <col min="65" max="65" width="9" style="59"/>
    <col min="66" max="85" width="3" style="59" customWidth="1"/>
    <col min="86" max="256" width="9" style="59"/>
    <col min="257" max="257" width="9" style="59" customWidth="1"/>
    <col min="258" max="258" width="5.375" style="59" customWidth="1"/>
    <col min="259" max="259" width="0" style="59" hidden="1" customWidth="1"/>
    <col min="260" max="260" width="8.375" style="59" customWidth="1"/>
    <col min="261" max="261" width="11.25" style="59" bestFit="1" customWidth="1"/>
    <col min="262" max="262" width="44.25" style="59" customWidth="1"/>
    <col min="263" max="263" width="23" style="59" customWidth="1"/>
    <col min="264" max="264" width="15" style="59" customWidth="1"/>
    <col min="265" max="265" width="9.25" style="59" customWidth="1"/>
    <col min="266" max="266" width="14.5" style="59" customWidth="1"/>
    <col min="267" max="267" width="7.5" style="59" customWidth="1"/>
    <col min="268" max="268" width="10" style="59" customWidth="1"/>
    <col min="269" max="269" width="9.5" style="59" customWidth="1"/>
    <col min="270" max="270" width="10.625" style="59" customWidth="1"/>
    <col min="271" max="271" width="7.5" style="59" customWidth="1"/>
    <col min="272" max="272" width="9.75" style="59" customWidth="1"/>
    <col min="273" max="276" width="4.625" style="59" customWidth="1"/>
    <col min="277" max="277" width="7.5" style="59" customWidth="1"/>
    <col min="278" max="278" width="9.5" style="59" customWidth="1"/>
    <col min="279" max="282" width="4.625" style="59" customWidth="1"/>
    <col min="283" max="283" width="6.625" style="59" customWidth="1"/>
    <col min="284" max="284" width="8" style="59" customWidth="1"/>
    <col min="285" max="285" width="6.625" style="59" customWidth="1"/>
    <col min="286" max="287" width="8" style="59" customWidth="1"/>
    <col min="288" max="295" width="4.625" style="59" customWidth="1"/>
    <col min="296" max="296" width="23" style="59" customWidth="1"/>
    <col min="297" max="298" width="6.625" style="59" customWidth="1"/>
    <col min="299" max="299" width="9.875" style="59" bestFit="1" customWidth="1"/>
    <col min="300" max="300" width="5.875" style="59" customWidth="1"/>
    <col min="301" max="318" width="3.125" style="59" customWidth="1"/>
    <col min="319" max="319" width="3" style="59" customWidth="1"/>
    <col min="320" max="320" width="3.125" style="59" customWidth="1"/>
    <col min="321" max="321" width="9" style="59"/>
    <col min="322" max="341" width="3" style="59" customWidth="1"/>
    <col min="342" max="512" width="9" style="59"/>
    <col min="513" max="513" width="9" style="59" customWidth="1"/>
    <col min="514" max="514" width="5.375" style="59" customWidth="1"/>
    <col min="515" max="515" width="0" style="59" hidden="1" customWidth="1"/>
    <col min="516" max="516" width="8.375" style="59" customWidth="1"/>
    <col min="517" max="517" width="11.25" style="59" bestFit="1" customWidth="1"/>
    <col min="518" max="518" width="44.25" style="59" customWidth="1"/>
    <col min="519" max="519" width="23" style="59" customWidth="1"/>
    <col min="520" max="520" width="15" style="59" customWidth="1"/>
    <col min="521" max="521" width="9.25" style="59" customWidth="1"/>
    <col min="522" max="522" width="14.5" style="59" customWidth="1"/>
    <col min="523" max="523" width="7.5" style="59" customWidth="1"/>
    <col min="524" max="524" width="10" style="59" customWidth="1"/>
    <col min="525" max="525" width="9.5" style="59" customWidth="1"/>
    <col min="526" max="526" width="10.625" style="59" customWidth="1"/>
    <col min="527" max="527" width="7.5" style="59" customWidth="1"/>
    <col min="528" max="528" width="9.75" style="59" customWidth="1"/>
    <col min="529" max="532" width="4.625" style="59" customWidth="1"/>
    <col min="533" max="533" width="7.5" style="59" customWidth="1"/>
    <col min="534" max="534" width="9.5" style="59" customWidth="1"/>
    <col min="535" max="538" width="4.625" style="59" customWidth="1"/>
    <col min="539" max="539" width="6.625" style="59" customWidth="1"/>
    <col min="540" max="540" width="8" style="59" customWidth="1"/>
    <col min="541" max="541" width="6.625" style="59" customWidth="1"/>
    <col min="542" max="543" width="8" style="59" customWidth="1"/>
    <col min="544" max="551" width="4.625" style="59" customWidth="1"/>
    <col min="552" max="552" width="23" style="59" customWidth="1"/>
    <col min="553" max="554" width="6.625" style="59" customWidth="1"/>
    <col min="555" max="555" width="9.875" style="59" bestFit="1" customWidth="1"/>
    <col min="556" max="556" width="5.875" style="59" customWidth="1"/>
    <col min="557" max="574" width="3.125" style="59" customWidth="1"/>
    <col min="575" max="575" width="3" style="59" customWidth="1"/>
    <col min="576" max="576" width="3.125" style="59" customWidth="1"/>
    <col min="577" max="577" width="9" style="59"/>
    <col min="578" max="597" width="3" style="59" customWidth="1"/>
    <col min="598" max="768" width="9" style="59"/>
    <col min="769" max="769" width="9" style="59" customWidth="1"/>
    <col min="770" max="770" width="5.375" style="59" customWidth="1"/>
    <col min="771" max="771" width="0" style="59" hidden="1" customWidth="1"/>
    <col min="772" max="772" width="8.375" style="59" customWidth="1"/>
    <col min="773" max="773" width="11.25" style="59" bestFit="1" customWidth="1"/>
    <col min="774" max="774" width="44.25" style="59" customWidth="1"/>
    <col min="775" max="775" width="23" style="59" customWidth="1"/>
    <col min="776" max="776" width="15" style="59" customWidth="1"/>
    <col min="777" max="777" width="9.25" style="59" customWidth="1"/>
    <col min="778" max="778" width="14.5" style="59" customWidth="1"/>
    <col min="779" max="779" width="7.5" style="59" customWidth="1"/>
    <col min="780" max="780" width="10" style="59" customWidth="1"/>
    <col min="781" max="781" width="9.5" style="59" customWidth="1"/>
    <col min="782" max="782" width="10.625" style="59" customWidth="1"/>
    <col min="783" max="783" width="7.5" style="59" customWidth="1"/>
    <col min="784" max="784" width="9.75" style="59" customWidth="1"/>
    <col min="785" max="788" width="4.625" style="59" customWidth="1"/>
    <col min="789" max="789" width="7.5" style="59" customWidth="1"/>
    <col min="790" max="790" width="9.5" style="59" customWidth="1"/>
    <col min="791" max="794" width="4.625" style="59" customWidth="1"/>
    <col min="795" max="795" width="6.625" style="59" customWidth="1"/>
    <col min="796" max="796" width="8" style="59" customWidth="1"/>
    <col min="797" max="797" width="6.625" style="59" customWidth="1"/>
    <col min="798" max="799" width="8" style="59" customWidth="1"/>
    <col min="800" max="807" width="4.625" style="59" customWidth="1"/>
    <col min="808" max="808" width="23" style="59" customWidth="1"/>
    <col min="809" max="810" width="6.625" style="59" customWidth="1"/>
    <col min="811" max="811" width="9.875" style="59" bestFit="1" customWidth="1"/>
    <col min="812" max="812" width="5.875" style="59" customWidth="1"/>
    <col min="813" max="830" width="3.125" style="59" customWidth="1"/>
    <col min="831" max="831" width="3" style="59" customWidth="1"/>
    <col min="832" max="832" width="3.125" style="59" customWidth="1"/>
    <col min="833" max="833" width="9" style="59"/>
    <col min="834" max="853" width="3" style="59" customWidth="1"/>
    <col min="854" max="1024" width="9" style="59"/>
    <col min="1025" max="1025" width="9" style="59" customWidth="1"/>
    <col min="1026" max="1026" width="5.375" style="59" customWidth="1"/>
    <col min="1027" max="1027" width="0" style="59" hidden="1" customWidth="1"/>
    <col min="1028" max="1028" width="8.375" style="59" customWidth="1"/>
    <col min="1029" max="1029" width="11.25" style="59" bestFit="1" customWidth="1"/>
    <col min="1030" max="1030" width="44.25" style="59" customWidth="1"/>
    <col min="1031" max="1031" width="23" style="59" customWidth="1"/>
    <col min="1032" max="1032" width="15" style="59" customWidth="1"/>
    <col min="1033" max="1033" width="9.25" style="59" customWidth="1"/>
    <col min="1034" max="1034" width="14.5" style="59" customWidth="1"/>
    <col min="1035" max="1035" width="7.5" style="59" customWidth="1"/>
    <col min="1036" max="1036" width="10" style="59" customWidth="1"/>
    <col min="1037" max="1037" width="9.5" style="59" customWidth="1"/>
    <col min="1038" max="1038" width="10.625" style="59" customWidth="1"/>
    <col min="1039" max="1039" width="7.5" style="59" customWidth="1"/>
    <col min="1040" max="1040" width="9.75" style="59" customWidth="1"/>
    <col min="1041" max="1044" width="4.625" style="59" customWidth="1"/>
    <col min="1045" max="1045" width="7.5" style="59" customWidth="1"/>
    <col min="1046" max="1046" width="9.5" style="59" customWidth="1"/>
    <col min="1047" max="1050" width="4.625" style="59" customWidth="1"/>
    <col min="1051" max="1051" width="6.625" style="59" customWidth="1"/>
    <col min="1052" max="1052" width="8" style="59" customWidth="1"/>
    <col min="1053" max="1053" width="6.625" style="59" customWidth="1"/>
    <col min="1054" max="1055" width="8" style="59" customWidth="1"/>
    <col min="1056" max="1063" width="4.625" style="59" customWidth="1"/>
    <col min="1064" max="1064" width="23" style="59" customWidth="1"/>
    <col min="1065" max="1066" width="6.625" style="59" customWidth="1"/>
    <col min="1067" max="1067" width="9.875" style="59" bestFit="1" customWidth="1"/>
    <col min="1068" max="1068" width="5.875" style="59" customWidth="1"/>
    <col min="1069" max="1086" width="3.125" style="59" customWidth="1"/>
    <col min="1087" max="1087" width="3" style="59" customWidth="1"/>
    <col min="1088" max="1088" width="3.125" style="59" customWidth="1"/>
    <col min="1089" max="1089" width="9" style="59"/>
    <col min="1090" max="1109" width="3" style="59" customWidth="1"/>
    <col min="1110" max="1280" width="9" style="59"/>
    <col min="1281" max="1281" width="9" style="59" customWidth="1"/>
    <col min="1282" max="1282" width="5.375" style="59" customWidth="1"/>
    <col min="1283" max="1283" width="0" style="59" hidden="1" customWidth="1"/>
    <col min="1284" max="1284" width="8.375" style="59" customWidth="1"/>
    <col min="1285" max="1285" width="11.25" style="59" bestFit="1" customWidth="1"/>
    <col min="1286" max="1286" width="44.25" style="59" customWidth="1"/>
    <col min="1287" max="1287" width="23" style="59" customWidth="1"/>
    <col min="1288" max="1288" width="15" style="59" customWidth="1"/>
    <col min="1289" max="1289" width="9.25" style="59" customWidth="1"/>
    <col min="1290" max="1290" width="14.5" style="59" customWidth="1"/>
    <col min="1291" max="1291" width="7.5" style="59" customWidth="1"/>
    <col min="1292" max="1292" width="10" style="59" customWidth="1"/>
    <col min="1293" max="1293" width="9.5" style="59" customWidth="1"/>
    <col min="1294" max="1294" width="10.625" style="59" customWidth="1"/>
    <col min="1295" max="1295" width="7.5" style="59" customWidth="1"/>
    <col min="1296" max="1296" width="9.75" style="59" customWidth="1"/>
    <col min="1297" max="1300" width="4.625" style="59" customWidth="1"/>
    <col min="1301" max="1301" width="7.5" style="59" customWidth="1"/>
    <col min="1302" max="1302" width="9.5" style="59" customWidth="1"/>
    <col min="1303" max="1306" width="4.625" style="59" customWidth="1"/>
    <col min="1307" max="1307" width="6.625" style="59" customWidth="1"/>
    <col min="1308" max="1308" width="8" style="59" customWidth="1"/>
    <col min="1309" max="1309" width="6.625" style="59" customWidth="1"/>
    <col min="1310" max="1311" width="8" style="59" customWidth="1"/>
    <col min="1312" max="1319" width="4.625" style="59" customWidth="1"/>
    <col min="1320" max="1320" width="23" style="59" customWidth="1"/>
    <col min="1321" max="1322" width="6.625" style="59" customWidth="1"/>
    <col min="1323" max="1323" width="9.875" style="59" bestFit="1" customWidth="1"/>
    <col min="1324" max="1324" width="5.875" style="59" customWidth="1"/>
    <col min="1325" max="1342" width="3.125" style="59" customWidth="1"/>
    <col min="1343" max="1343" width="3" style="59" customWidth="1"/>
    <col min="1344" max="1344" width="3.125" style="59" customWidth="1"/>
    <col min="1345" max="1345" width="9" style="59"/>
    <col min="1346" max="1365" width="3" style="59" customWidth="1"/>
    <col min="1366" max="1536" width="9" style="59"/>
    <col min="1537" max="1537" width="9" style="59" customWidth="1"/>
    <col min="1538" max="1538" width="5.375" style="59" customWidth="1"/>
    <col min="1539" max="1539" width="0" style="59" hidden="1" customWidth="1"/>
    <col min="1540" max="1540" width="8.375" style="59" customWidth="1"/>
    <col min="1541" max="1541" width="11.25" style="59" bestFit="1" customWidth="1"/>
    <col min="1542" max="1542" width="44.25" style="59" customWidth="1"/>
    <col min="1543" max="1543" width="23" style="59" customWidth="1"/>
    <col min="1544" max="1544" width="15" style="59" customWidth="1"/>
    <col min="1545" max="1545" width="9.25" style="59" customWidth="1"/>
    <col min="1546" max="1546" width="14.5" style="59" customWidth="1"/>
    <col min="1547" max="1547" width="7.5" style="59" customWidth="1"/>
    <col min="1548" max="1548" width="10" style="59" customWidth="1"/>
    <col min="1549" max="1549" width="9.5" style="59" customWidth="1"/>
    <col min="1550" max="1550" width="10.625" style="59" customWidth="1"/>
    <col min="1551" max="1551" width="7.5" style="59" customWidth="1"/>
    <col min="1552" max="1552" width="9.75" style="59" customWidth="1"/>
    <col min="1553" max="1556" width="4.625" style="59" customWidth="1"/>
    <col min="1557" max="1557" width="7.5" style="59" customWidth="1"/>
    <col min="1558" max="1558" width="9.5" style="59" customWidth="1"/>
    <col min="1559" max="1562" width="4.625" style="59" customWidth="1"/>
    <col min="1563" max="1563" width="6.625" style="59" customWidth="1"/>
    <col min="1564" max="1564" width="8" style="59" customWidth="1"/>
    <col min="1565" max="1565" width="6.625" style="59" customWidth="1"/>
    <col min="1566" max="1567" width="8" style="59" customWidth="1"/>
    <col min="1568" max="1575" width="4.625" style="59" customWidth="1"/>
    <col min="1576" max="1576" width="23" style="59" customWidth="1"/>
    <col min="1577" max="1578" width="6.625" style="59" customWidth="1"/>
    <col min="1579" max="1579" width="9.875" style="59" bestFit="1" customWidth="1"/>
    <col min="1580" max="1580" width="5.875" style="59" customWidth="1"/>
    <col min="1581" max="1598" width="3.125" style="59" customWidth="1"/>
    <col min="1599" max="1599" width="3" style="59" customWidth="1"/>
    <col min="1600" max="1600" width="3.125" style="59" customWidth="1"/>
    <col min="1601" max="1601" width="9" style="59"/>
    <col min="1602" max="1621" width="3" style="59" customWidth="1"/>
    <col min="1622" max="1792" width="9" style="59"/>
    <col min="1793" max="1793" width="9" style="59" customWidth="1"/>
    <col min="1794" max="1794" width="5.375" style="59" customWidth="1"/>
    <col min="1795" max="1795" width="0" style="59" hidden="1" customWidth="1"/>
    <col min="1796" max="1796" width="8.375" style="59" customWidth="1"/>
    <col min="1797" max="1797" width="11.25" style="59" bestFit="1" customWidth="1"/>
    <col min="1798" max="1798" width="44.25" style="59" customWidth="1"/>
    <col min="1799" max="1799" width="23" style="59" customWidth="1"/>
    <col min="1800" max="1800" width="15" style="59" customWidth="1"/>
    <col min="1801" max="1801" width="9.25" style="59" customWidth="1"/>
    <col min="1802" max="1802" width="14.5" style="59" customWidth="1"/>
    <col min="1803" max="1803" width="7.5" style="59" customWidth="1"/>
    <col min="1804" max="1804" width="10" style="59" customWidth="1"/>
    <col min="1805" max="1805" width="9.5" style="59" customWidth="1"/>
    <col min="1806" max="1806" width="10.625" style="59" customWidth="1"/>
    <col min="1807" max="1807" width="7.5" style="59" customWidth="1"/>
    <col min="1808" max="1808" width="9.75" style="59" customWidth="1"/>
    <col min="1809" max="1812" width="4.625" style="59" customWidth="1"/>
    <col min="1813" max="1813" width="7.5" style="59" customWidth="1"/>
    <col min="1814" max="1814" width="9.5" style="59" customWidth="1"/>
    <col min="1815" max="1818" width="4.625" style="59" customWidth="1"/>
    <col min="1819" max="1819" width="6.625" style="59" customWidth="1"/>
    <col min="1820" max="1820" width="8" style="59" customWidth="1"/>
    <col min="1821" max="1821" width="6.625" style="59" customWidth="1"/>
    <col min="1822" max="1823" width="8" style="59" customWidth="1"/>
    <col min="1824" max="1831" width="4.625" style="59" customWidth="1"/>
    <col min="1832" max="1832" width="23" style="59" customWidth="1"/>
    <col min="1833" max="1834" width="6.625" style="59" customWidth="1"/>
    <col min="1835" max="1835" width="9.875" style="59" bestFit="1" customWidth="1"/>
    <col min="1836" max="1836" width="5.875" style="59" customWidth="1"/>
    <col min="1837" max="1854" width="3.125" style="59" customWidth="1"/>
    <col min="1855" max="1855" width="3" style="59" customWidth="1"/>
    <col min="1856" max="1856" width="3.125" style="59" customWidth="1"/>
    <col min="1857" max="1857" width="9" style="59"/>
    <col min="1858" max="1877" width="3" style="59" customWidth="1"/>
    <col min="1878" max="2048" width="9" style="59"/>
    <col min="2049" max="2049" width="9" style="59" customWidth="1"/>
    <col min="2050" max="2050" width="5.375" style="59" customWidth="1"/>
    <col min="2051" max="2051" width="0" style="59" hidden="1" customWidth="1"/>
    <col min="2052" max="2052" width="8.375" style="59" customWidth="1"/>
    <col min="2053" max="2053" width="11.25" style="59" bestFit="1" customWidth="1"/>
    <col min="2054" max="2054" width="44.25" style="59" customWidth="1"/>
    <col min="2055" max="2055" width="23" style="59" customWidth="1"/>
    <col min="2056" max="2056" width="15" style="59" customWidth="1"/>
    <col min="2057" max="2057" width="9.25" style="59" customWidth="1"/>
    <col min="2058" max="2058" width="14.5" style="59" customWidth="1"/>
    <col min="2059" max="2059" width="7.5" style="59" customWidth="1"/>
    <col min="2060" max="2060" width="10" style="59" customWidth="1"/>
    <col min="2061" max="2061" width="9.5" style="59" customWidth="1"/>
    <col min="2062" max="2062" width="10.625" style="59" customWidth="1"/>
    <col min="2063" max="2063" width="7.5" style="59" customWidth="1"/>
    <col min="2064" max="2064" width="9.75" style="59" customWidth="1"/>
    <col min="2065" max="2068" width="4.625" style="59" customWidth="1"/>
    <col min="2069" max="2069" width="7.5" style="59" customWidth="1"/>
    <col min="2070" max="2070" width="9.5" style="59" customWidth="1"/>
    <col min="2071" max="2074" width="4.625" style="59" customWidth="1"/>
    <col min="2075" max="2075" width="6.625" style="59" customWidth="1"/>
    <col min="2076" max="2076" width="8" style="59" customWidth="1"/>
    <col min="2077" max="2077" width="6.625" style="59" customWidth="1"/>
    <col min="2078" max="2079" width="8" style="59" customWidth="1"/>
    <col min="2080" max="2087" width="4.625" style="59" customWidth="1"/>
    <col min="2088" max="2088" width="23" style="59" customWidth="1"/>
    <col min="2089" max="2090" width="6.625" style="59" customWidth="1"/>
    <col min="2091" max="2091" width="9.875" style="59" bestFit="1" customWidth="1"/>
    <col min="2092" max="2092" width="5.875" style="59" customWidth="1"/>
    <col min="2093" max="2110" width="3.125" style="59" customWidth="1"/>
    <col min="2111" max="2111" width="3" style="59" customWidth="1"/>
    <col min="2112" max="2112" width="3.125" style="59" customWidth="1"/>
    <col min="2113" max="2113" width="9" style="59"/>
    <col min="2114" max="2133" width="3" style="59" customWidth="1"/>
    <col min="2134" max="2304" width="9" style="59"/>
    <col min="2305" max="2305" width="9" style="59" customWidth="1"/>
    <col min="2306" max="2306" width="5.375" style="59" customWidth="1"/>
    <col min="2307" max="2307" width="0" style="59" hidden="1" customWidth="1"/>
    <col min="2308" max="2308" width="8.375" style="59" customWidth="1"/>
    <col min="2309" max="2309" width="11.25" style="59" bestFit="1" customWidth="1"/>
    <col min="2310" max="2310" width="44.25" style="59" customWidth="1"/>
    <col min="2311" max="2311" width="23" style="59" customWidth="1"/>
    <col min="2312" max="2312" width="15" style="59" customWidth="1"/>
    <col min="2313" max="2313" width="9.25" style="59" customWidth="1"/>
    <col min="2314" max="2314" width="14.5" style="59" customWidth="1"/>
    <col min="2315" max="2315" width="7.5" style="59" customWidth="1"/>
    <col min="2316" max="2316" width="10" style="59" customWidth="1"/>
    <col min="2317" max="2317" width="9.5" style="59" customWidth="1"/>
    <col min="2318" max="2318" width="10.625" style="59" customWidth="1"/>
    <col min="2319" max="2319" width="7.5" style="59" customWidth="1"/>
    <col min="2320" max="2320" width="9.75" style="59" customWidth="1"/>
    <col min="2321" max="2324" width="4.625" style="59" customWidth="1"/>
    <col min="2325" max="2325" width="7.5" style="59" customWidth="1"/>
    <col min="2326" max="2326" width="9.5" style="59" customWidth="1"/>
    <col min="2327" max="2330" width="4.625" style="59" customWidth="1"/>
    <col min="2331" max="2331" width="6.625" style="59" customWidth="1"/>
    <col min="2332" max="2332" width="8" style="59" customWidth="1"/>
    <col min="2333" max="2333" width="6.625" style="59" customWidth="1"/>
    <col min="2334" max="2335" width="8" style="59" customWidth="1"/>
    <col min="2336" max="2343" width="4.625" style="59" customWidth="1"/>
    <col min="2344" max="2344" width="23" style="59" customWidth="1"/>
    <col min="2345" max="2346" width="6.625" style="59" customWidth="1"/>
    <col min="2347" max="2347" width="9.875" style="59" bestFit="1" customWidth="1"/>
    <col min="2348" max="2348" width="5.875" style="59" customWidth="1"/>
    <col min="2349" max="2366" width="3.125" style="59" customWidth="1"/>
    <col min="2367" max="2367" width="3" style="59" customWidth="1"/>
    <col min="2368" max="2368" width="3.125" style="59" customWidth="1"/>
    <col min="2369" max="2369" width="9" style="59"/>
    <col min="2370" max="2389" width="3" style="59" customWidth="1"/>
    <col min="2390" max="2560" width="9" style="59"/>
    <col min="2561" max="2561" width="9" style="59" customWidth="1"/>
    <col min="2562" max="2562" width="5.375" style="59" customWidth="1"/>
    <col min="2563" max="2563" width="0" style="59" hidden="1" customWidth="1"/>
    <col min="2564" max="2564" width="8.375" style="59" customWidth="1"/>
    <col min="2565" max="2565" width="11.25" style="59" bestFit="1" customWidth="1"/>
    <col min="2566" max="2566" width="44.25" style="59" customWidth="1"/>
    <col min="2567" max="2567" width="23" style="59" customWidth="1"/>
    <col min="2568" max="2568" width="15" style="59" customWidth="1"/>
    <col min="2569" max="2569" width="9.25" style="59" customWidth="1"/>
    <col min="2570" max="2570" width="14.5" style="59" customWidth="1"/>
    <col min="2571" max="2571" width="7.5" style="59" customWidth="1"/>
    <col min="2572" max="2572" width="10" style="59" customWidth="1"/>
    <col min="2573" max="2573" width="9.5" style="59" customWidth="1"/>
    <col min="2574" max="2574" width="10.625" style="59" customWidth="1"/>
    <col min="2575" max="2575" width="7.5" style="59" customWidth="1"/>
    <col min="2576" max="2576" width="9.75" style="59" customWidth="1"/>
    <col min="2577" max="2580" width="4.625" style="59" customWidth="1"/>
    <col min="2581" max="2581" width="7.5" style="59" customWidth="1"/>
    <col min="2582" max="2582" width="9.5" style="59" customWidth="1"/>
    <col min="2583" max="2586" width="4.625" style="59" customWidth="1"/>
    <col min="2587" max="2587" width="6.625" style="59" customWidth="1"/>
    <col min="2588" max="2588" width="8" style="59" customWidth="1"/>
    <col min="2589" max="2589" width="6.625" style="59" customWidth="1"/>
    <col min="2590" max="2591" width="8" style="59" customWidth="1"/>
    <col min="2592" max="2599" width="4.625" style="59" customWidth="1"/>
    <col min="2600" max="2600" width="23" style="59" customWidth="1"/>
    <col min="2601" max="2602" width="6.625" style="59" customWidth="1"/>
    <col min="2603" max="2603" width="9.875" style="59" bestFit="1" customWidth="1"/>
    <col min="2604" max="2604" width="5.875" style="59" customWidth="1"/>
    <col min="2605" max="2622" width="3.125" style="59" customWidth="1"/>
    <col min="2623" max="2623" width="3" style="59" customWidth="1"/>
    <col min="2624" max="2624" width="3.125" style="59" customWidth="1"/>
    <col min="2625" max="2625" width="9" style="59"/>
    <col min="2626" max="2645" width="3" style="59" customWidth="1"/>
    <col min="2646" max="2816" width="9" style="59"/>
    <col min="2817" max="2817" width="9" style="59" customWidth="1"/>
    <col min="2818" max="2818" width="5.375" style="59" customWidth="1"/>
    <col min="2819" max="2819" width="0" style="59" hidden="1" customWidth="1"/>
    <col min="2820" max="2820" width="8.375" style="59" customWidth="1"/>
    <col min="2821" max="2821" width="11.25" style="59" bestFit="1" customWidth="1"/>
    <col min="2822" max="2822" width="44.25" style="59" customWidth="1"/>
    <col min="2823" max="2823" width="23" style="59" customWidth="1"/>
    <col min="2824" max="2824" width="15" style="59" customWidth="1"/>
    <col min="2825" max="2825" width="9.25" style="59" customWidth="1"/>
    <col min="2826" max="2826" width="14.5" style="59" customWidth="1"/>
    <col min="2827" max="2827" width="7.5" style="59" customWidth="1"/>
    <col min="2828" max="2828" width="10" style="59" customWidth="1"/>
    <col min="2829" max="2829" width="9.5" style="59" customWidth="1"/>
    <col min="2830" max="2830" width="10.625" style="59" customWidth="1"/>
    <col min="2831" max="2831" width="7.5" style="59" customWidth="1"/>
    <col min="2832" max="2832" width="9.75" style="59" customWidth="1"/>
    <col min="2833" max="2836" width="4.625" style="59" customWidth="1"/>
    <col min="2837" max="2837" width="7.5" style="59" customWidth="1"/>
    <col min="2838" max="2838" width="9.5" style="59" customWidth="1"/>
    <col min="2839" max="2842" width="4.625" style="59" customWidth="1"/>
    <col min="2843" max="2843" width="6.625" style="59" customWidth="1"/>
    <col min="2844" max="2844" width="8" style="59" customWidth="1"/>
    <col min="2845" max="2845" width="6.625" style="59" customWidth="1"/>
    <col min="2846" max="2847" width="8" style="59" customWidth="1"/>
    <col min="2848" max="2855" width="4.625" style="59" customWidth="1"/>
    <col min="2856" max="2856" width="23" style="59" customWidth="1"/>
    <col min="2857" max="2858" width="6.625" style="59" customWidth="1"/>
    <col min="2859" max="2859" width="9.875" style="59" bestFit="1" customWidth="1"/>
    <col min="2860" max="2860" width="5.875" style="59" customWidth="1"/>
    <col min="2861" max="2878" width="3.125" style="59" customWidth="1"/>
    <col min="2879" max="2879" width="3" style="59" customWidth="1"/>
    <col min="2880" max="2880" width="3.125" style="59" customWidth="1"/>
    <col min="2881" max="2881" width="9" style="59"/>
    <col min="2882" max="2901" width="3" style="59" customWidth="1"/>
    <col min="2902" max="3072" width="9" style="59"/>
    <col min="3073" max="3073" width="9" style="59" customWidth="1"/>
    <col min="3074" max="3074" width="5.375" style="59" customWidth="1"/>
    <col min="3075" max="3075" width="0" style="59" hidden="1" customWidth="1"/>
    <col min="3076" max="3076" width="8.375" style="59" customWidth="1"/>
    <col min="3077" max="3077" width="11.25" style="59" bestFit="1" customWidth="1"/>
    <col min="3078" max="3078" width="44.25" style="59" customWidth="1"/>
    <col min="3079" max="3079" width="23" style="59" customWidth="1"/>
    <col min="3080" max="3080" width="15" style="59" customWidth="1"/>
    <col min="3081" max="3081" width="9.25" style="59" customWidth="1"/>
    <col min="3082" max="3082" width="14.5" style="59" customWidth="1"/>
    <col min="3083" max="3083" width="7.5" style="59" customWidth="1"/>
    <col min="3084" max="3084" width="10" style="59" customWidth="1"/>
    <col min="3085" max="3085" width="9.5" style="59" customWidth="1"/>
    <col min="3086" max="3086" width="10.625" style="59" customWidth="1"/>
    <col min="3087" max="3087" width="7.5" style="59" customWidth="1"/>
    <col min="3088" max="3088" width="9.75" style="59" customWidth="1"/>
    <col min="3089" max="3092" width="4.625" style="59" customWidth="1"/>
    <col min="3093" max="3093" width="7.5" style="59" customWidth="1"/>
    <col min="3094" max="3094" width="9.5" style="59" customWidth="1"/>
    <col min="3095" max="3098" width="4.625" style="59" customWidth="1"/>
    <col min="3099" max="3099" width="6.625" style="59" customWidth="1"/>
    <col min="3100" max="3100" width="8" style="59" customWidth="1"/>
    <col min="3101" max="3101" width="6.625" style="59" customWidth="1"/>
    <col min="3102" max="3103" width="8" style="59" customWidth="1"/>
    <col min="3104" max="3111" width="4.625" style="59" customWidth="1"/>
    <col min="3112" max="3112" width="23" style="59" customWidth="1"/>
    <col min="3113" max="3114" width="6.625" style="59" customWidth="1"/>
    <col min="3115" max="3115" width="9.875" style="59" bestFit="1" customWidth="1"/>
    <col min="3116" max="3116" width="5.875" style="59" customWidth="1"/>
    <col min="3117" max="3134" width="3.125" style="59" customWidth="1"/>
    <col min="3135" max="3135" width="3" style="59" customWidth="1"/>
    <col min="3136" max="3136" width="3.125" style="59" customWidth="1"/>
    <col min="3137" max="3137" width="9" style="59"/>
    <col min="3138" max="3157" width="3" style="59" customWidth="1"/>
    <col min="3158" max="3328" width="9" style="59"/>
    <col min="3329" max="3329" width="9" style="59" customWidth="1"/>
    <col min="3330" max="3330" width="5.375" style="59" customWidth="1"/>
    <col min="3331" max="3331" width="0" style="59" hidden="1" customWidth="1"/>
    <col min="3332" max="3332" width="8.375" style="59" customWidth="1"/>
    <col min="3333" max="3333" width="11.25" style="59" bestFit="1" customWidth="1"/>
    <col min="3334" max="3334" width="44.25" style="59" customWidth="1"/>
    <col min="3335" max="3335" width="23" style="59" customWidth="1"/>
    <col min="3336" max="3336" width="15" style="59" customWidth="1"/>
    <col min="3337" max="3337" width="9.25" style="59" customWidth="1"/>
    <col min="3338" max="3338" width="14.5" style="59" customWidth="1"/>
    <col min="3339" max="3339" width="7.5" style="59" customWidth="1"/>
    <col min="3340" max="3340" width="10" style="59" customWidth="1"/>
    <col min="3341" max="3341" width="9.5" style="59" customWidth="1"/>
    <col min="3342" max="3342" width="10.625" style="59" customWidth="1"/>
    <col min="3343" max="3343" width="7.5" style="59" customWidth="1"/>
    <col min="3344" max="3344" width="9.75" style="59" customWidth="1"/>
    <col min="3345" max="3348" width="4.625" style="59" customWidth="1"/>
    <col min="3349" max="3349" width="7.5" style="59" customWidth="1"/>
    <col min="3350" max="3350" width="9.5" style="59" customWidth="1"/>
    <col min="3351" max="3354" width="4.625" style="59" customWidth="1"/>
    <col min="3355" max="3355" width="6.625" style="59" customWidth="1"/>
    <col min="3356" max="3356" width="8" style="59" customWidth="1"/>
    <col min="3357" max="3357" width="6.625" style="59" customWidth="1"/>
    <col min="3358" max="3359" width="8" style="59" customWidth="1"/>
    <col min="3360" max="3367" width="4.625" style="59" customWidth="1"/>
    <col min="3368" max="3368" width="23" style="59" customWidth="1"/>
    <col min="3369" max="3370" width="6.625" style="59" customWidth="1"/>
    <col min="3371" max="3371" width="9.875" style="59" bestFit="1" customWidth="1"/>
    <col min="3372" max="3372" width="5.875" style="59" customWidth="1"/>
    <col min="3373" max="3390" width="3.125" style="59" customWidth="1"/>
    <col min="3391" max="3391" width="3" style="59" customWidth="1"/>
    <col min="3392" max="3392" width="3.125" style="59" customWidth="1"/>
    <col min="3393" max="3393" width="9" style="59"/>
    <col min="3394" max="3413" width="3" style="59" customWidth="1"/>
    <col min="3414" max="3584" width="9" style="59"/>
    <col min="3585" max="3585" width="9" style="59" customWidth="1"/>
    <col min="3586" max="3586" width="5.375" style="59" customWidth="1"/>
    <col min="3587" max="3587" width="0" style="59" hidden="1" customWidth="1"/>
    <col min="3588" max="3588" width="8.375" style="59" customWidth="1"/>
    <col min="3589" max="3589" width="11.25" style="59" bestFit="1" customWidth="1"/>
    <col min="3590" max="3590" width="44.25" style="59" customWidth="1"/>
    <col min="3591" max="3591" width="23" style="59" customWidth="1"/>
    <col min="3592" max="3592" width="15" style="59" customWidth="1"/>
    <col min="3593" max="3593" width="9.25" style="59" customWidth="1"/>
    <col min="3594" max="3594" width="14.5" style="59" customWidth="1"/>
    <col min="3595" max="3595" width="7.5" style="59" customWidth="1"/>
    <col min="3596" max="3596" width="10" style="59" customWidth="1"/>
    <col min="3597" max="3597" width="9.5" style="59" customWidth="1"/>
    <col min="3598" max="3598" width="10.625" style="59" customWidth="1"/>
    <col min="3599" max="3599" width="7.5" style="59" customWidth="1"/>
    <col min="3600" max="3600" width="9.75" style="59" customWidth="1"/>
    <col min="3601" max="3604" width="4.625" style="59" customWidth="1"/>
    <col min="3605" max="3605" width="7.5" style="59" customWidth="1"/>
    <col min="3606" max="3606" width="9.5" style="59" customWidth="1"/>
    <col min="3607" max="3610" width="4.625" style="59" customWidth="1"/>
    <col min="3611" max="3611" width="6.625" style="59" customWidth="1"/>
    <col min="3612" max="3612" width="8" style="59" customWidth="1"/>
    <col min="3613" max="3613" width="6.625" style="59" customWidth="1"/>
    <col min="3614" max="3615" width="8" style="59" customWidth="1"/>
    <col min="3616" max="3623" width="4.625" style="59" customWidth="1"/>
    <col min="3624" max="3624" width="23" style="59" customWidth="1"/>
    <col min="3625" max="3626" width="6.625" style="59" customWidth="1"/>
    <col min="3627" max="3627" width="9.875" style="59" bestFit="1" customWidth="1"/>
    <col min="3628" max="3628" width="5.875" style="59" customWidth="1"/>
    <col min="3629" max="3646" width="3.125" style="59" customWidth="1"/>
    <col min="3647" max="3647" width="3" style="59" customWidth="1"/>
    <col min="3648" max="3648" width="3.125" style="59" customWidth="1"/>
    <col min="3649" max="3649" width="9" style="59"/>
    <col min="3650" max="3669" width="3" style="59" customWidth="1"/>
    <col min="3670" max="3840" width="9" style="59"/>
    <col min="3841" max="3841" width="9" style="59" customWidth="1"/>
    <col min="3842" max="3842" width="5.375" style="59" customWidth="1"/>
    <col min="3843" max="3843" width="0" style="59" hidden="1" customWidth="1"/>
    <col min="3844" max="3844" width="8.375" style="59" customWidth="1"/>
    <col min="3845" max="3845" width="11.25" style="59" bestFit="1" customWidth="1"/>
    <col min="3846" max="3846" width="44.25" style="59" customWidth="1"/>
    <col min="3847" max="3847" width="23" style="59" customWidth="1"/>
    <col min="3848" max="3848" width="15" style="59" customWidth="1"/>
    <col min="3849" max="3849" width="9.25" style="59" customWidth="1"/>
    <col min="3850" max="3850" width="14.5" style="59" customWidth="1"/>
    <col min="3851" max="3851" width="7.5" style="59" customWidth="1"/>
    <col min="3852" max="3852" width="10" style="59" customWidth="1"/>
    <col min="3853" max="3853" width="9.5" style="59" customWidth="1"/>
    <col min="3854" max="3854" width="10.625" style="59" customWidth="1"/>
    <col min="3855" max="3855" width="7.5" style="59" customWidth="1"/>
    <col min="3856" max="3856" width="9.75" style="59" customWidth="1"/>
    <col min="3857" max="3860" width="4.625" style="59" customWidth="1"/>
    <col min="3861" max="3861" width="7.5" style="59" customWidth="1"/>
    <col min="3862" max="3862" width="9.5" style="59" customWidth="1"/>
    <col min="3863" max="3866" width="4.625" style="59" customWidth="1"/>
    <col min="3867" max="3867" width="6.625" style="59" customWidth="1"/>
    <col min="3868" max="3868" width="8" style="59" customWidth="1"/>
    <col min="3869" max="3869" width="6.625" style="59" customWidth="1"/>
    <col min="3870" max="3871" width="8" style="59" customWidth="1"/>
    <col min="3872" max="3879" width="4.625" style="59" customWidth="1"/>
    <col min="3880" max="3880" width="23" style="59" customWidth="1"/>
    <col min="3881" max="3882" width="6.625" style="59" customWidth="1"/>
    <col min="3883" max="3883" width="9.875" style="59" bestFit="1" customWidth="1"/>
    <col min="3884" max="3884" width="5.875" style="59" customWidth="1"/>
    <col min="3885" max="3902" width="3.125" style="59" customWidth="1"/>
    <col min="3903" max="3903" width="3" style="59" customWidth="1"/>
    <col min="3904" max="3904" width="3.125" style="59" customWidth="1"/>
    <col min="3905" max="3905" width="9" style="59"/>
    <col min="3906" max="3925" width="3" style="59" customWidth="1"/>
    <col min="3926" max="4096" width="9" style="59"/>
    <col min="4097" max="4097" width="9" style="59" customWidth="1"/>
    <col min="4098" max="4098" width="5.375" style="59" customWidth="1"/>
    <col min="4099" max="4099" width="0" style="59" hidden="1" customWidth="1"/>
    <col min="4100" max="4100" width="8.375" style="59" customWidth="1"/>
    <col min="4101" max="4101" width="11.25" style="59" bestFit="1" customWidth="1"/>
    <col min="4102" max="4102" width="44.25" style="59" customWidth="1"/>
    <col min="4103" max="4103" width="23" style="59" customWidth="1"/>
    <col min="4104" max="4104" width="15" style="59" customWidth="1"/>
    <col min="4105" max="4105" width="9.25" style="59" customWidth="1"/>
    <col min="4106" max="4106" width="14.5" style="59" customWidth="1"/>
    <col min="4107" max="4107" width="7.5" style="59" customWidth="1"/>
    <col min="4108" max="4108" width="10" style="59" customWidth="1"/>
    <col min="4109" max="4109" width="9.5" style="59" customWidth="1"/>
    <col min="4110" max="4110" width="10.625" style="59" customWidth="1"/>
    <col min="4111" max="4111" width="7.5" style="59" customWidth="1"/>
    <col min="4112" max="4112" width="9.75" style="59" customWidth="1"/>
    <col min="4113" max="4116" width="4.625" style="59" customWidth="1"/>
    <col min="4117" max="4117" width="7.5" style="59" customWidth="1"/>
    <col min="4118" max="4118" width="9.5" style="59" customWidth="1"/>
    <col min="4119" max="4122" width="4.625" style="59" customWidth="1"/>
    <col min="4123" max="4123" width="6.625" style="59" customWidth="1"/>
    <col min="4124" max="4124" width="8" style="59" customWidth="1"/>
    <col min="4125" max="4125" width="6.625" style="59" customWidth="1"/>
    <col min="4126" max="4127" width="8" style="59" customWidth="1"/>
    <col min="4128" max="4135" width="4.625" style="59" customWidth="1"/>
    <col min="4136" max="4136" width="23" style="59" customWidth="1"/>
    <col min="4137" max="4138" width="6.625" style="59" customWidth="1"/>
    <col min="4139" max="4139" width="9.875" style="59" bestFit="1" customWidth="1"/>
    <col min="4140" max="4140" width="5.875" style="59" customWidth="1"/>
    <col min="4141" max="4158" width="3.125" style="59" customWidth="1"/>
    <col min="4159" max="4159" width="3" style="59" customWidth="1"/>
    <col min="4160" max="4160" width="3.125" style="59" customWidth="1"/>
    <col min="4161" max="4161" width="9" style="59"/>
    <col min="4162" max="4181" width="3" style="59" customWidth="1"/>
    <col min="4182" max="4352" width="9" style="59"/>
    <col min="4353" max="4353" width="9" style="59" customWidth="1"/>
    <col min="4354" max="4354" width="5.375" style="59" customWidth="1"/>
    <col min="4355" max="4355" width="0" style="59" hidden="1" customWidth="1"/>
    <col min="4356" max="4356" width="8.375" style="59" customWidth="1"/>
    <col min="4357" max="4357" width="11.25" style="59" bestFit="1" customWidth="1"/>
    <col min="4358" max="4358" width="44.25" style="59" customWidth="1"/>
    <col min="4359" max="4359" width="23" style="59" customWidth="1"/>
    <col min="4360" max="4360" width="15" style="59" customWidth="1"/>
    <col min="4361" max="4361" width="9.25" style="59" customWidth="1"/>
    <col min="4362" max="4362" width="14.5" style="59" customWidth="1"/>
    <col min="4363" max="4363" width="7.5" style="59" customWidth="1"/>
    <col min="4364" max="4364" width="10" style="59" customWidth="1"/>
    <col min="4365" max="4365" width="9.5" style="59" customWidth="1"/>
    <col min="4366" max="4366" width="10.625" style="59" customWidth="1"/>
    <col min="4367" max="4367" width="7.5" style="59" customWidth="1"/>
    <col min="4368" max="4368" width="9.75" style="59" customWidth="1"/>
    <col min="4369" max="4372" width="4.625" style="59" customWidth="1"/>
    <col min="4373" max="4373" width="7.5" style="59" customWidth="1"/>
    <col min="4374" max="4374" width="9.5" style="59" customWidth="1"/>
    <col min="4375" max="4378" width="4.625" style="59" customWidth="1"/>
    <col min="4379" max="4379" width="6.625" style="59" customWidth="1"/>
    <col min="4380" max="4380" width="8" style="59" customWidth="1"/>
    <col min="4381" max="4381" width="6.625" style="59" customWidth="1"/>
    <col min="4382" max="4383" width="8" style="59" customWidth="1"/>
    <col min="4384" max="4391" width="4.625" style="59" customWidth="1"/>
    <col min="4392" max="4392" width="23" style="59" customWidth="1"/>
    <col min="4393" max="4394" width="6.625" style="59" customWidth="1"/>
    <col min="4395" max="4395" width="9.875" style="59" bestFit="1" customWidth="1"/>
    <col min="4396" max="4396" width="5.875" style="59" customWidth="1"/>
    <col min="4397" max="4414" width="3.125" style="59" customWidth="1"/>
    <col min="4415" max="4415" width="3" style="59" customWidth="1"/>
    <col min="4416" max="4416" width="3.125" style="59" customWidth="1"/>
    <col min="4417" max="4417" width="9" style="59"/>
    <col min="4418" max="4437" width="3" style="59" customWidth="1"/>
    <col min="4438" max="4608" width="9" style="59"/>
    <col min="4609" max="4609" width="9" style="59" customWidth="1"/>
    <col min="4610" max="4610" width="5.375" style="59" customWidth="1"/>
    <col min="4611" max="4611" width="0" style="59" hidden="1" customWidth="1"/>
    <col min="4612" max="4612" width="8.375" style="59" customWidth="1"/>
    <col min="4613" max="4613" width="11.25" style="59" bestFit="1" customWidth="1"/>
    <col min="4614" max="4614" width="44.25" style="59" customWidth="1"/>
    <col min="4615" max="4615" width="23" style="59" customWidth="1"/>
    <col min="4616" max="4616" width="15" style="59" customWidth="1"/>
    <col min="4617" max="4617" width="9.25" style="59" customWidth="1"/>
    <col min="4618" max="4618" width="14.5" style="59" customWidth="1"/>
    <col min="4619" max="4619" width="7.5" style="59" customWidth="1"/>
    <col min="4620" max="4620" width="10" style="59" customWidth="1"/>
    <col min="4621" max="4621" width="9.5" style="59" customWidth="1"/>
    <col min="4622" max="4622" width="10.625" style="59" customWidth="1"/>
    <col min="4623" max="4623" width="7.5" style="59" customWidth="1"/>
    <col min="4624" max="4624" width="9.75" style="59" customWidth="1"/>
    <col min="4625" max="4628" width="4.625" style="59" customWidth="1"/>
    <col min="4629" max="4629" width="7.5" style="59" customWidth="1"/>
    <col min="4630" max="4630" width="9.5" style="59" customWidth="1"/>
    <col min="4631" max="4634" width="4.625" style="59" customWidth="1"/>
    <col min="4635" max="4635" width="6.625" style="59" customWidth="1"/>
    <col min="4636" max="4636" width="8" style="59" customWidth="1"/>
    <col min="4637" max="4637" width="6.625" style="59" customWidth="1"/>
    <col min="4638" max="4639" width="8" style="59" customWidth="1"/>
    <col min="4640" max="4647" width="4.625" style="59" customWidth="1"/>
    <col min="4648" max="4648" width="23" style="59" customWidth="1"/>
    <col min="4649" max="4650" width="6.625" style="59" customWidth="1"/>
    <col min="4651" max="4651" width="9.875" style="59" bestFit="1" customWidth="1"/>
    <col min="4652" max="4652" width="5.875" style="59" customWidth="1"/>
    <col min="4653" max="4670" width="3.125" style="59" customWidth="1"/>
    <col min="4671" max="4671" width="3" style="59" customWidth="1"/>
    <col min="4672" max="4672" width="3.125" style="59" customWidth="1"/>
    <col min="4673" max="4673" width="9" style="59"/>
    <col min="4674" max="4693" width="3" style="59" customWidth="1"/>
    <col min="4694" max="4864" width="9" style="59"/>
    <col min="4865" max="4865" width="9" style="59" customWidth="1"/>
    <col min="4866" max="4866" width="5.375" style="59" customWidth="1"/>
    <col min="4867" max="4867" width="0" style="59" hidden="1" customWidth="1"/>
    <col min="4868" max="4868" width="8.375" style="59" customWidth="1"/>
    <col min="4869" max="4869" width="11.25" style="59" bestFit="1" customWidth="1"/>
    <col min="4870" max="4870" width="44.25" style="59" customWidth="1"/>
    <col min="4871" max="4871" width="23" style="59" customWidth="1"/>
    <col min="4872" max="4872" width="15" style="59" customWidth="1"/>
    <col min="4873" max="4873" width="9.25" style="59" customWidth="1"/>
    <col min="4874" max="4874" width="14.5" style="59" customWidth="1"/>
    <col min="4875" max="4875" width="7.5" style="59" customWidth="1"/>
    <col min="4876" max="4876" width="10" style="59" customWidth="1"/>
    <col min="4877" max="4877" width="9.5" style="59" customWidth="1"/>
    <col min="4878" max="4878" width="10.625" style="59" customWidth="1"/>
    <col min="4879" max="4879" width="7.5" style="59" customWidth="1"/>
    <col min="4880" max="4880" width="9.75" style="59" customWidth="1"/>
    <col min="4881" max="4884" width="4.625" style="59" customWidth="1"/>
    <col min="4885" max="4885" width="7.5" style="59" customWidth="1"/>
    <col min="4886" max="4886" width="9.5" style="59" customWidth="1"/>
    <col min="4887" max="4890" width="4.625" style="59" customWidth="1"/>
    <col min="4891" max="4891" width="6.625" style="59" customWidth="1"/>
    <col min="4892" max="4892" width="8" style="59" customWidth="1"/>
    <col min="4893" max="4893" width="6.625" style="59" customWidth="1"/>
    <col min="4894" max="4895" width="8" style="59" customWidth="1"/>
    <col min="4896" max="4903" width="4.625" style="59" customWidth="1"/>
    <col min="4904" max="4904" width="23" style="59" customWidth="1"/>
    <col min="4905" max="4906" width="6.625" style="59" customWidth="1"/>
    <col min="4907" max="4907" width="9.875" style="59" bestFit="1" customWidth="1"/>
    <col min="4908" max="4908" width="5.875" style="59" customWidth="1"/>
    <col min="4909" max="4926" width="3.125" style="59" customWidth="1"/>
    <col min="4927" max="4927" width="3" style="59" customWidth="1"/>
    <col min="4928" max="4928" width="3.125" style="59" customWidth="1"/>
    <col min="4929" max="4929" width="9" style="59"/>
    <col min="4930" max="4949" width="3" style="59" customWidth="1"/>
    <col min="4950" max="5120" width="9" style="59"/>
    <col min="5121" max="5121" width="9" style="59" customWidth="1"/>
    <col min="5122" max="5122" width="5.375" style="59" customWidth="1"/>
    <col min="5123" max="5123" width="0" style="59" hidden="1" customWidth="1"/>
    <col min="5124" max="5124" width="8.375" style="59" customWidth="1"/>
    <col min="5125" max="5125" width="11.25" style="59" bestFit="1" customWidth="1"/>
    <col min="5126" max="5126" width="44.25" style="59" customWidth="1"/>
    <col min="5127" max="5127" width="23" style="59" customWidth="1"/>
    <col min="5128" max="5128" width="15" style="59" customWidth="1"/>
    <col min="5129" max="5129" width="9.25" style="59" customWidth="1"/>
    <col min="5130" max="5130" width="14.5" style="59" customWidth="1"/>
    <col min="5131" max="5131" width="7.5" style="59" customWidth="1"/>
    <col min="5132" max="5132" width="10" style="59" customWidth="1"/>
    <col min="5133" max="5133" width="9.5" style="59" customWidth="1"/>
    <col min="5134" max="5134" width="10.625" style="59" customWidth="1"/>
    <col min="5135" max="5135" width="7.5" style="59" customWidth="1"/>
    <col min="5136" max="5136" width="9.75" style="59" customWidth="1"/>
    <col min="5137" max="5140" width="4.625" style="59" customWidth="1"/>
    <col min="5141" max="5141" width="7.5" style="59" customWidth="1"/>
    <col min="5142" max="5142" width="9.5" style="59" customWidth="1"/>
    <col min="5143" max="5146" width="4.625" style="59" customWidth="1"/>
    <col min="5147" max="5147" width="6.625" style="59" customWidth="1"/>
    <col min="5148" max="5148" width="8" style="59" customWidth="1"/>
    <col min="5149" max="5149" width="6.625" style="59" customWidth="1"/>
    <col min="5150" max="5151" width="8" style="59" customWidth="1"/>
    <col min="5152" max="5159" width="4.625" style="59" customWidth="1"/>
    <col min="5160" max="5160" width="23" style="59" customWidth="1"/>
    <col min="5161" max="5162" width="6.625" style="59" customWidth="1"/>
    <col min="5163" max="5163" width="9.875" style="59" bestFit="1" customWidth="1"/>
    <col min="5164" max="5164" width="5.875" style="59" customWidth="1"/>
    <col min="5165" max="5182" width="3.125" style="59" customWidth="1"/>
    <col min="5183" max="5183" width="3" style="59" customWidth="1"/>
    <col min="5184" max="5184" width="3.125" style="59" customWidth="1"/>
    <col min="5185" max="5185" width="9" style="59"/>
    <col min="5186" max="5205" width="3" style="59" customWidth="1"/>
    <col min="5206" max="5376" width="9" style="59"/>
    <col min="5377" max="5377" width="9" style="59" customWidth="1"/>
    <col min="5378" max="5378" width="5.375" style="59" customWidth="1"/>
    <col min="5379" max="5379" width="0" style="59" hidden="1" customWidth="1"/>
    <col min="5380" max="5380" width="8.375" style="59" customWidth="1"/>
    <col min="5381" max="5381" width="11.25" style="59" bestFit="1" customWidth="1"/>
    <col min="5382" max="5382" width="44.25" style="59" customWidth="1"/>
    <col min="5383" max="5383" width="23" style="59" customWidth="1"/>
    <col min="5384" max="5384" width="15" style="59" customWidth="1"/>
    <col min="5385" max="5385" width="9.25" style="59" customWidth="1"/>
    <col min="5386" max="5386" width="14.5" style="59" customWidth="1"/>
    <col min="5387" max="5387" width="7.5" style="59" customWidth="1"/>
    <col min="5388" max="5388" width="10" style="59" customWidth="1"/>
    <col min="5389" max="5389" width="9.5" style="59" customWidth="1"/>
    <col min="5390" max="5390" width="10.625" style="59" customWidth="1"/>
    <col min="5391" max="5391" width="7.5" style="59" customWidth="1"/>
    <col min="5392" max="5392" width="9.75" style="59" customWidth="1"/>
    <col min="5393" max="5396" width="4.625" style="59" customWidth="1"/>
    <col min="5397" max="5397" width="7.5" style="59" customWidth="1"/>
    <col min="5398" max="5398" width="9.5" style="59" customWidth="1"/>
    <col min="5399" max="5402" width="4.625" style="59" customWidth="1"/>
    <col min="5403" max="5403" width="6.625" style="59" customWidth="1"/>
    <col min="5404" max="5404" width="8" style="59" customWidth="1"/>
    <col min="5405" max="5405" width="6.625" style="59" customWidth="1"/>
    <col min="5406" max="5407" width="8" style="59" customWidth="1"/>
    <col min="5408" max="5415" width="4.625" style="59" customWidth="1"/>
    <col min="5416" max="5416" width="23" style="59" customWidth="1"/>
    <col min="5417" max="5418" width="6.625" style="59" customWidth="1"/>
    <col min="5419" max="5419" width="9.875" style="59" bestFit="1" customWidth="1"/>
    <col min="5420" max="5420" width="5.875" style="59" customWidth="1"/>
    <col min="5421" max="5438" width="3.125" style="59" customWidth="1"/>
    <col min="5439" max="5439" width="3" style="59" customWidth="1"/>
    <col min="5440" max="5440" width="3.125" style="59" customWidth="1"/>
    <col min="5441" max="5441" width="9" style="59"/>
    <col min="5442" max="5461" width="3" style="59" customWidth="1"/>
    <col min="5462" max="5632" width="9" style="59"/>
    <col min="5633" max="5633" width="9" style="59" customWidth="1"/>
    <col min="5634" max="5634" width="5.375" style="59" customWidth="1"/>
    <col min="5635" max="5635" width="0" style="59" hidden="1" customWidth="1"/>
    <col min="5636" max="5636" width="8.375" style="59" customWidth="1"/>
    <col min="5637" max="5637" width="11.25" style="59" bestFit="1" customWidth="1"/>
    <col min="5638" max="5638" width="44.25" style="59" customWidth="1"/>
    <col min="5639" max="5639" width="23" style="59" customWidth="1"/>
    <col min="5640" max="5640" width="15" style="59" customWidth="1"/>
    <col min="5641" max="5641" width="9.25" style="59" customWidth="1"/>
    <col min="5642" max="5642" width="14.5" style="59" customWidth="1"/>
    <col min="5643" max="5643" width="7.5" style="59" customWidth="1"/>
    <col min="5644" max="5644" width="10" style="59" customWidth="1"/>
    <col min="5645" max="5645" width="9.5" style="59" customWidth="1"/>
    <col min="5646" max="5646" width="10.625" style="59" customWidth="1"/>
    <col min="5647" max="5647" width="7.5" style="59" customWidth="1"/>
    <col min="5648" max="5648" width="9.75" style="59" customWidth="1"/>
    <col min="5649" max="5652" width="4.625" style="59" customWidth="1"/>
    <col min="5653" max="5653" width="7.5" style="59" customWidth="1"/>
    <col min="5654" max="5654" width="9.5" style="59" customWidth="1"/>
    <col min="5655" max="5658" width="4.625" style="59" customWidth="1"/>
    <col min="5659" max="5659" width="6.625" style="59" customWidth="1"/>
    <col min="5660" max="5660" width="8" style="59" customWidth="1"/>
    <col min="5661" max="5661" width="6.625" style="59" customWidth="1"/>
    <col min="5662" max="5663" width="8" style="59" customWidth="1"/>
    <col min="5664" max="5671" width="4.625" style="59" customWidth="1"/>
    <col min="5672" max="5672" width="23" style="59" customWidth="1"/>
    <col min="5673" max="5674" width="6.625" style="59" customWidth="1"/>
    <col min="5675" max="5675" width="9.875" style="59" bestFit="1" customWidth="1"/>
    <col min="5676" max="5676" width="5.875" style="59" customWidth="1"/>
    <col min="5677" max="5694" width="3.125" style="59" customWidth="1"/>
    <col min="5695" max="5695" width="3" style="59" customWidth="1"/>
    <col min="5696" max="5696" width="3.125" style="59" customWidth="1"/>
    <col min="5697" max="5697" width="9" style="59"/>
    <col min="5698" max="5717" width="3" style="59" customWidth="1"/>
    <col min="5718" max="5888" width="9" style="59"/>
    <col min="5889" max="5889" width="9" style="59" customWidth="1"/>
    <col min="5890" max="5890" width="5.375" style="59" customWidth="1"/>
    <col min="5891" max="5891" width="0" style="59" hidden="1" customWidth="1"/>
    <col min="5892" max="5892" width="8.375" style="59" customWidth="1"/>
    <col min="5893" max="5893" width="11.25" style="59" bestFit="1" customWidth="1"/>
    <col min="5894" max="5894" width="44.25" style="59" customWidth="1"/>
    <col min="5895" max="5895" width="23" style="59" customWidth="1"/>
    <col min="5896" max="5896" width="15" style="59" customWidth="1"/>
    <col min="5897" max="5897" width="9.25" style="59" customWidth="1"/>
    <col min="5898" max="5898" width="14.5" style="59" customWidth="1"/>
    <col min="5899" max="5899" width="7.5" style="59" customWidth="1"/>
    <col min="5900" max="5900" width="10" style="59" customWidth="1"/>
    <col min="5901" max="5901" width="9.5" style="59" customWidth="1"/>
    <col min="5902" max="5902" width="10.625" style="59" customWidth="1"/>
    <col min="5903" max="5903" width="7.5" style="59" customWidth="1"/>
    <col min="5904" max="5904" width="9.75" style="59" customWidth="1"/>
    <col min="5905" max="5908" width="4.625" style="59" customWidth="1"/>
    <col min="5909" max="5909" width="7.5" style="59" customWidth="1"/>
    <col min="5910" max="5910" width="9.5" style="59" customWidth="1"/>
    <col min="5911" max="5914" width="4.625" style="59" customWidth="1"/>
    <col min="5915" max="5915" width="6.625" style="59" customWidth="1"/>
    <col min="5916" max="5916" width="8" style="59" customWidth="1"/>
    <col min="5917" max="5917" width="6.625" style="59" customWidth="1"/>
    <col min="5918" max="5919" width="8" style="59" customWidth="1"/>
    <col min="5920" max="5927" width="4.625" style="59" customWidth="1"/>
    <col min="5928" max="5928" width="23" style="59" customWidth="1"/>
    <col min="5929" max="5930" width="6.625" style="59" customWidth="1"/>
    <col min="5931" max="5931" width="9.875" style="59" bestFit="1" customWidth="1"/>
    <col min="5932" max="5932" width="5.875" style="59" customWidth="1"/>
    <col min="5933" max="5950" width="3.125" style="59" customWidth="1"/>
    <col min="5951" max="5951" width="3" style="59" customWidth="1"/>
    <col min="5952" max="5952" width="3.125" style="59" customWidth="1"/>
    <col min="5953" max="5953" width="9" style="59"/>
    <col min="5954" max="5973" width="3" style="59" customWidth="1"/>
    <col min="5974" max="6144" width="9" style="59"/>
    <col min="6145" max="6145" width="9" style="59" customWidth="1"/>
    <col min="6146" max="6146" width="5.375" style="59" customWidth="1"/>
    <col min="6147" max="6147" width="0" style="59" hidden="1" customWidth="1"/>
    <col min="6148" max="6148" width="8.375" style="59" customWidth="1"/>
    <col min="6149" max="6149" width="11.25" style="59" bestFit="1" customWidth="1"/>
    <col min="6150" max="6150" width="44.25" style="59" customWidth="1"/>
    <col min="6151" max="6151" width="23" style="59" customWidth="1"/>
    <col min="6152" max="6152" width="15" style="59" customWidth="1"/>
    <col min="6153" max="6153" width="9.25" style="59" customWidth="1"/>
    <col min="6154" max="6154" width="14.5" style="59" customWidth="1"/>
    <col min="6155" max="6155" width="7.5" style="59" customWidth="1"/>
    <col min="6156" max="6156" width="10" style="59" customWidth="1"/>
    <col min="6157" max="6157" width="9.5" style="59" customWidth="1"/>
    <col min="6158" max="6158" width="10.625" style="59" customWidth="1"/>
    <col min="6159" max="6159" width="7.5" style="59" customWidth="1"/>
    <col min="6160" max="6160" width="9.75" style="59" customWidth="1"/>
    <col min="6161" max="6164" width="4.625" style="59" customWidth="1"/>
    <col min="6165" max="6165" width="7.5" style="59" customWidth="1"/>
    <col min="6166" max="6166" width="9.5" style="59" customWidth="1"/>
    <col min="6167" max="6170" width="4.625" style="59" customWidth="1"/>
    <col min="6171" max="6171" width="6.625" style="59" customWidth="1"/>
    <col min="6172" max="6172" width="8" style="59" customWidth="1"/>
    <col min="6173" max="6173" width="6.625" style="59" customWidth="1"/>
    <col min="6174" max="6175" width="8" style="59" customWidth="1"/>
    <col min="6176" max="6183" width="4.625" style="59" customWidth="1"/>
    <col min="6184" max="6184" width="23" style="59" customWidth="1"/>
    <col min="6185" max="6186" width="6.625" style="59" customWidth="1"/>
    <col min="6187" max="6187" width="9.875" style="59" bestFit="1" customWidth="1"/>
    <col min="6188" max="6188" width="5.875" style="59" customWidth="1"/>
    <col min="6189" max="6206" width="3.125" style="59" customWidth="1"/>
    <col min="6207" max="6207" width="3" style="59" customWidth="1"/>
    <col min="6208" max="6208" width="3.125" style="59" customWidth="1"/>
    <col min="6209" max="6209" width="9" style="59"/>
    <col min="6210" max="6229" width="3" style="59" customWidth="1"/>
    <col min="6230" max="6400" width="9" style="59"/>
    <col min="6401" max="6401" width="9" style="59" customWidth="1"/>
    <col min="6402" max="6402" width="5.375" style="59" customWidth="1"/>
    <col min="6403" max="6403" width="0" style="59" hidden="1" customWidth="1"/>
    <col min="6404" max="6404" width="8.375" style="59" customWidth="1"/>
    <col min="6405" max="6405" width="11.25" style="59" bestFit="1" customWidth="1"/>
    <col min="6406" max="6406" width="44.25" style="59" customWidth="1"/>
    <col min="6407" max="6407" width="23" style="59" customWidth="1"/>
    <col min="6408" max="6408" width="15" style="59" customWidth="1"/>
    <col min="6409" max="6409" width="9.25" style="59" customWidth="1"/>
    <col min="6410" max="6410" width="14.5" style="59" customWidth="1"/>
    <col min="6411" max="6411" width="7.5" style="59" customWidth="1"/>
    <col min="6412" max="6412" width="10" style="59" customWidth="1"/>
    <col min="6413" max="6413" width="9.5" style="59" customWidth="1"/>
    <col min="6414" max="6414" width="10.625" style="59" customWidth="1"/>
    <col min="6415" max="6415" width="7.5" style="59" customWidth="1"/>
    <col min="6416" max="6416" width="9.75" style="59" customWidth="1"/>
    <col min="6417" max="6420" width="4.625" style="59" customWidth="1"/>
    <col min="6421" max="6421" width="7.5" style="59" customWidth="1"/>
    <col min="6422" max="6422" width="9.5" style="59" customWidth="1"/>
    <col min="6423" max="6426" width="4.625" style="59" customWidth="1"/>
    <col min="6427" max="6427" width="6.625" style="59" customWidth="1"/>
    <col min="6428" max="6428" width="8" style="59" customWidth="1"/>
    <col min="6429" max="6429" width="6.625" style="59" customWidth="1"/>
    <col min="6430" max="6431" width="8" style="59" customWidth="1"/>
    <col min="6432" max="6439" width="4.625" style="59" customWidth="1"/>
    <col min="6440" max="6440" width="23" style="59" customWidth="1"/>
    <col min="6441" max="6442" width="6.625" style="59" customWidth="1"/>
    <col min="6443" max="6443" width="9.875" style="59" bestFit="1" customWidth="1"/>
    <col min="6444" max="6444" width="5.875" style="59" customWidth="1"/>
    <col min="6445" max="6462" width="3.125" style="59" customWidth="1"/>
    <col min="6463" max="6463" width="3" style="59" customWidth="1"/>
    <col min="6464" max="6464" width="3.125" style="59" customWidth="1"/>
    <col min="6465" max="6465" width="9" style="59"/>
    <col min="6466" max="6485" width="3" style="59" customWidth="1"/>
    <col min="6486" max="6656" width="9" style="59"/>
    <col min="6657" max="6657" width="9" style="59" customWidth="1"/>
    <col min="6658" max="6658" width="5.375" style="59" customWidth="1"/>
    <col min="6659" max="6659" width="0" style="59" hidden="1" customWidth="1"/>
    <col min="6660" max="6660" width="8.375" style="59" customWidth="1"/>
    <col min="6661" max="6661" width="11.25" style="59" bestFit="1" customWidth="1"/>
    <col min="6662" max="6662" width="44.25" style="59" customWidth="1"/>
    <col min="6663" max="6663" width="23" style="59" customWidth="1"/>
    <col min="6664" max="6664" width="15" style="59" customWidth="1"/>
    <col min="6665" max="6665" width="9.25" style="59" customWidth="1"/>
    <col min="6666" max="6666" width="14.5" style="59" customWidth="1"/>
    <col min="6667" max="6667" width="7.5" style="59" customWidth="1"/>
    <col min="6668" max="6668" width="10" style="59" customWidth="1"/>
    <col min="6669" max="6669" width="9.5" style="59" customWidth="1"/>
    <col min="6670" max="6670" width="10.625" style="59" customWidth="1"/>
    <col min="6671" max="6671" width="7.5" style="59" customWidth="1"/>
    <col min="6672" max="6672" width="9.75" style="59" customWidth="1"/>
    <col min="6673" max="6676" width="4.625" style="59" customWidth="1"/>
    <col min="6677" max="6677" width="7.5" style="59" customWidth="1"/>
    <col min="6678" max="6678" width="9.5" style="59" customWidth="1"/>
    <col min="6679" max="6682" width="4.625" style="59" customWidth="1"/>
    <col min="6683" max="6683" width="6.625" style="59" customWidth="1"/>
    <col min="6684" max="6684" width="8" style="59" customWidth="1"/>
    <col min="6685" max="6685" width="6.625" style="59" customWidth="1"/>
    <col min="6686" max="6687" width="8" style="59" customWidth="1"/>
    <col min="6688" max="6695" width="4.625" style="59" customWidth="1"/>
    <col min="6696" max="6696" width="23" style="59" customWidth="1"/>
    <col min="6697" max="6698" width="6.625" style="59" customWidth="1"/>
    <col min="6699" max="6699" width="9.875" style="59" bestFit="1" customWidth="1"/>
    <col min="6700" max="6700" width="5.875" style="59" customWidth="1"/>
    <col min="6701" max="6718" width="3.125" style="59" customWidth="1"/>
    <col min="6719" max="6719" width="3" style="59" customWidth="1"/>
    <col min="6720" max="6720" width="3.125" style="59" customWidth="1"/>
    <col min="6721" max="6721" width="9" style="59"/>
    <col min="6722" max="6741" width="3" style="59" customWidth="1"/>
    <col min="6742" max="6912" width="9" style="59"/>
    <col min="6913" max="6913" width="9" style="59" customWidth="1"/>
    <col min="6914" max="6914" width="5.375" style="59" customWidth="1"/>
    <col min="6915" max="6915" width="0" style="59" hidden="1" customWidth="1"/>
    <col min="6916" max="6916" width="8.375" style="59" customWidth="1"/>
    <col min="6917" max="6917" width="11.25" style="59" bestFit="1" customWidth="1"/>
    <col min="6918" max="6918" width="44.25" style="59" customWidth="1"/>
    <col min="6919" max="6919" width="23" style="59" customWidth="1"/>
    <col min="6920" max="6920" width="15" style="59" customWidth="1"/>
    <col min="6921" max="6921" width="9.25" style="59" customWidth="1"/>
    <col min="6922" max="6922" width="14.5" style="59" customWidth="1"/>
    <col min="6923" max="6923" width="7.5" style="59" customWidth="1"/>
    <col min="6924" max="6924" width="10" style="59" customWidth="1"/>
    <col min="6925" max="6925" width="9.5" style="59" customWidth="1"/>
    <col min="6926" max="6926" width="10.625" style="59" customWidth="1"/>
    <col min="6927" max="6927" width="7.5" style="59" customWidth="1"/>
    <col min="6928" max="6928" width="9.75" style="59" customWidth="1"/>
    <col min="6929" max="6932" width="4.625" style="59" customWidth="1"/>
    <col min="6933" max="6933" width="7.5" style="59" customWidth="1"/>
    <col min="6934" max="6934" width="9.5" style="59" customWidth="1"/>
    <col min="6935" max="6938" width="4.625" style="59" customWidth="1"/>
    <col min="6939" max="6939" width="6.625" style="59" customWidth="1"/>
    <col min="6940" max="6940" width="8" style="59" customWidth="1"/>
    <col min="6941" max="6941" width="6.625" style="59" customWidth="1"/>
    <col min="6942" max="6943" width="8" style="59" customWidth="1"/>
    <col min="6944" max="6951" width="4.625" style="59" customWidth="1"/>
    <col min="6952" max="6952" width="23" style="59" customWidth="1"/>
    <col min="6953" max="6954" width="6.625" style="59" customWidth="1"/>
    <col min="6955" max="6955" width="9.875" style="59" bestFit="1" customWidth="1"/>
    <col min="6956" max="6956" width="5.875" style="59" customWidth="1"/>
    <col min="6957" max="6974" width="3.125" style="59" customWidth="1"/>
    <col min="6975" max="6975" width="3" style="59" customWidth="1"/>
    <col min="6976" max="6976" width="3.125" style="59" customWidth="1"/>
    <col min="6977" max="6977" width="9" style="59"/>
    <col min="6978" max="6997" width="3" style="59" customWidth="1"/>
    <col min="6998" max="7168" width="9" style="59"/>
    <col min="7169" max="7169" width="9" style="59" customWidth="1"/>
    <col min="7170" max="7170" width="5.375" style="59" customWidth="1"/>
    <col min="7171" max="7171" width="0" style="59" hidden="1" customWidth="1"/>
    <col min="7172" max="7172" width="8.375" style="59" customWidth="1"/>
    <col min="7173" max="7173" width="11.25" style="59" bestFit="1" customWidth="1"/>
    <col min="7174" max="7174" width="44.25" style="59" customWidth="1"/>
    <col min="7175" max="7175" width="23" style="59" customWidth="1"/>
    <col min="7176" max="7176" width="15" style="59" customWidth="1"/>
    <col min="7177" max="7177" width="9.25" style="59" customWidth="1"/>
    <col min="7178" max="7178" width="14.5" style="59" customWidth="1"/>
    <col min="7179" max="7179" width="7.5" style="59" customWidth="1"/>
    <col min="7180" max="7180" width="10" style="59" customWidth="1"/>
    <col min="7181" max="7181" width="9.5" style="59" customWidth="1"/>
    <col min="7182" max="7182" width="10.625" style="59" customWidth="1"/>
    <col min="7183" max="7183" width="7.5" style="59" customWidth="1"/>
    <col min="7184" max="7184" width="9.75" style="59" customWidth="1"/>
    <col min="7185" max="7188" width="4.625" style="59" customWidth="1"/>
    <col min="7189" max="7189" width="7.5" style="59" customWidth="1"/>
    <col min="7190" max="7190" width="9.5" style="59" customWidth="1"/>
    <col min="7191" max="7194" width="4.625" style="59" customWidth="1"/>
    <col min="7195" max="7195" width="6.625" style="59" customWidth="1"/>
    <col min="7196" max="7196" width="8" style="59" customWidth="1"/>
    <col min="7197" max="7197" width="6.625" style="59" customWidth="1"/>
    <col min="7198" max="7199" width="8" style="59" customWidth="1"/>
    <col min="7200" max="7207" width="4.625" style="59" customWidth="1"/>
    <col min="7208" max="7208" width="23" style="59" customWidth="1"/>
    <col min="7209" max="7210" width="6.625" style="59" customWidth="1"/>
    <col min="7211" max="7211" width="9.875" style="59" bestFit="1" customWidth="1"/>
    <col min="7212" max="7212" width="5.875" style="59" customWidth="1"/>
    <col min="7213" max="7230" width="3.125" style="59" customWidth="1"/>
    <col min="7231" max="7231" width="3" style="59" customWidth="1"/>
    <col min="7232" max="7232" width="3.125" style="59" customWidth="1"/>
    <col min="7233" max="7233" width="9" style="59"/>
    <col min="7234" max="7253" width="3" style="59" customWidth="1"/>
    <col min="7254" max="7424" width="9" style="59"/>
    <col min="7425" max="7425" width="9" style="59" customWidth="1"/>
    <col min="7426" max="7426" width="5.375" style="59" customWidth="1"/>
    <col min="7427" max="7427" width="0" style="59" hidden="1" customWidth="1"/>
    <col min="7428" max="7428" width="8.375" style="59" customWidth="1"/>
    <col min="7429" max="7429" width="11.25" style="59" bestFit="1" customWidth="1"/>
    <col min="7430" max="7430" width="44.25" style="59" customWidth="1"/>
    <col min="7431" max="7431" width="23" style="59" customWidth="1"/>
    <col min="7432" max="7432" width="15" style="59" customWidth="1"/>
    <col min="7433" max="7433" width="9.25" style="59" customWidth="1"/>
    <col min="7434" max="7434" width="14.5" style="59" customWidth="1"/>
    <col min="7435" max="7435" width="7.5" style="59" customWidth="1"/>
    <col min="7436" max="7436" width="10" style="59" customWidth="1"/>
    <col min="7437" max="7437" width="9.5" style="59" customWidth="1"/>
    <col min="7438" max="7438" width="10.625" style="59" customWidth="1"/>
    <col min="7439" max="7439" width="7.5" style="59" customWidth="1"/>
    <col min="7440" max="7440" width="9.75" style="59" customWidth="1"/>
    <col min="7441" max="7444" width="4.625" style="59" customWidth="1"/>
    <col min="7445" max="7445" width="7.5" style="59" customWidth="1"/>
    <col min="7446" max="7446" width="9.5" style="59" customWidth="1"/>
    <col min="7447" max="7450" width="4.625" style="59" customWidth="1"/>
    <col min="7451" max="7451" width="6.625" style="59" customWidth="1"/>
    <col min="7452" max="7452" width="8" style="59" customWidth="1"/>
    <col min="7453" max="7453" width="6.625" style="59" customWidth="1"/>
    <col min="7454" max="7455" width="8" style="59" customWidth="1"/>
    <col min="7456" max="7463" width="4.625" style="59" customWidth="1"/>
    <col min="7464" max="7464" width="23" style="59" customWidth="1"/>
    <col min="7465" max="7466" width="6.625" style="59" customWidth="1"/>
    <col min="7467" max="7467" width="9.875" style="59" bestFit="1" customWidth="1"/>
    <col min="7468" max="7468" width="5.875" style="59" customWidth="1"/>
    <col min="7469" max="7486" width="3.125" style="59" customWidth="1"/>
    <col min="7487" max="7487" width="3" style="59" customWidth="1"/>
    <col min="7488" max="7488" width="3.125" style="59" customWidth="1"/>
    <col min="7489" max="7489" width="9" style="59"/>
    <col min="7490" max="7509" width="3" style="59" customWidth="1"/>
    <col min="7510" max="7680" width="9" style="59"/>
    <col min="7681" max="7681" width="9" style="59" customWidth="1"/>
    <col min="7682" max="7682" width="5.375" style="59" customWidth="1"/>
    <col min="7683" max="7683" width="0" style="59" hidden="1" customWidth="1"/>
    <col min="7684" max="7684" width="8.375" style="59" customWidth="1"/>
    <col min="7685" max="7685" width="11.25" style="59" bestFit="1" customWidth="1"/>
    <col min="7686" max="7686" width="44.25" style="59" customWidth="1"/>
    <col min="7687" max="7687" width="23" style="59" customWidth="1"/>
    <col min="7688" max="7688" width="15" style="59" customWidth="1"/>
    <col min="7689" max="7689" width="9.25" style="59" customWidth="1"/>
    <col min="7690" max="7690" width="14.5" style="59" customWidth="1"/>
    <col min="7691" max="7691" width="7.5" style="59" customWidth="1"/>
    <col min="7692" max="7692" width="10" style="59" customWidth="1"/>
    <col min="7693" max="7693" width="9.5" style="59" customWidth="1"/>
    <col min="7694" max="7694" width="10.625" style="59" customWidth="1"/>
    <col min="7695" max="7695" width="7.5" style="59" customWidth="1"/>
    <col min="7696" max="7696" width="9.75" style="59" customWidth="1"/>
    <col min="7697" max="7700" width="4.625" style="59" customWidth="1"/>
    <col min="7701" max="7701" width="7.5" style="59" customWidth="1"/>
    <col min="7702" max="7702" width="9.5" style="59" customWidth="1"/>
    <col min="7703" max="7706" width="4.625" style="59" customWidth="1"/>
    <col min="7707" max="7707" width="6.625" style="59" customWidth="1"/>
    <col min="7708" max="7708" width="8" style="59" customWidth="1"/>
    <col min="7709" max="7709" width="6.625" style="59" customWidth="1"/>
    <col min="7710" max="7711" width="8" style="59" customWidth="1"/>
    <col min="7712" max="7719" width="4.625" style="59" customWidth="1"/>
    <col min="7720" max="7720" width="23" style="59" customWidth="1"/>
    <col min="7721" max="7722" width="6.625" style="59" customWidth="1"/>
    <col min="7723" max="7723" width="9.875" style="59" bestFit="1" customWidth="1"/>
    <col min="7724" max="7724" width="5.875" style="59" customWidth="1"/>
    <col min="7725" max="7742" width="3.125" style="59" customWidth="1"/>
    <col min="7743" max="7743" width="3" style="59" customWidth="1"/>
    <col min="7744" max="7744" width="3.125" style="59" customWidth="1"/>
    <col min="7745" max="7745" width="9" style="59"/>
    <col min="7746" max="7765" width="3" style="59" customWidth="1"/>
    <col min="7766" max="7936" width="9" style="59"/>
    <col min="7937" max="7937" width="9" style="59" customWidth="1"/>
    <col min="7938" max="7938" width="5.375" style="59" customWidth="1"/>
    <col min="7939" max="7939" width="0" style="59" hidden="1" customWidth="1"/>
    <col min="7940" max="7940" width="8.375" style="59" customWidth="1"/>
    <col min="7941" max="7941" width="11.25" style="59" bestFit="1" customWidth="1"/>
    <col min="7942" max="7942" width="44.25" style="59" customWidth="1"/>
    <col min="7943" max="7943" width="23" style="59" customWidth="1"/>
    <col min="7944" max="7944" width="15" style="59" customWidth="1"/>
    <col min="7945" max="7945" width="9.25" style="59" customWidth="1"/>
    <col min="7946" max="7946" width="14.5" style="59" customWidth="1"/>
    <col min="7947" max="7947" width="7.5" style="59" customWidth="1"/>
    <col min="7948" max="7948" width="10" style="59" customWidth="1"/>
    <col min="7949" max="7949" width="9.5" style="59" customWidth="1"/>
    <col min="7950" max="7950" width="10.625" style="59" customWidth="1"/>
    <col min="7951" max="7951" width="7.5" style="59" customWidth="1"/>
    <col min="7952" max="7952" width="9.75" style="59" customWidth="1"/>
    <col min="7953" max="7956" width="4.625" style="59" customWidth="1"/>
    <col min="7957" max="7957" width="7.5" style="59" customWidth="1"/>
    <col min="7958" max="7958" width="9.5" style="59" customWidth="1"/>
    <col min="7959" max="7962" width="4.625" style="59" customWidth="1"/>
    <col min="7963" max="7963" width="6.625" style="59" customWidth="1"/>
    <col min="7964" max="7964" width="8" style="59" customWidth="1"/>
    <col min="7965" max="7965" width="6.625" style="59" customWidth="1"/>
    <col min="7966" max="7967" width="8" style="59" customWidth="1"/>
    <col min="7968" max="7975" width="4.625" style="59" customWidth="1"/>
    <col min="7976" max="7976" width="23" style="59" customWidth="1"/>
    <col min="7977" max="7978" width="6.625" style="59" customWidth="1"/>
    <col min="7979" max="7979" width="9.875" style="59" bestFit="1" customWidth="1"/>
    <col min="7980" max="7980" width="5.875" style="59" customWidth="1"/>
    <col min="7981" max="7998" width="3.125" style="59" customWidth="1"/>
    <col min="7999" max="7999" width="3" style="59" customWidth="1"/>
    <col min="8000" max="8000" width="3.125" style="59" customWidth="1"/>
    <col min="8001" max="8001" width="9" style="59"/>
    <col min="8002" max="8021" width="3" style="59" customWidth="1"/>
    <col min="8022" max="8192" width="9" style="59"/>
    <col min="8193" max="8193" width="9" style="59" customWidth="1"/>
    <col min="8194" max="8194" width="5.375" style="59" customWidth="1"/>
    <col min="8195" max="8195" width="0" style="59" hidden="1" customWidth="1"/>
    <col min="8196" max="8196" width="8.375" style="59" customWidth="1"/>
    <col min="8197" max="8197" width="11.25" style="59" bestFit="1" customWidth="1"/>
    <col min="8198" max="8198" width="44.25" style="59" customWidth="1"/>
    <col min="8199" max="8199" width="23" style="59" customWidth="1"/>
    <col min="8200" max="8200" width="15" style="59" customWidth="1"/>
    <col min="8201" max="8201" width="9.25" style="59" customWidth="1"/>
    <col min="8202" max="8202" width="14.5" style="59" customWidth="1"/>
    <col min="8203" max="8203" width="7.5" style="59" customWidth="1"/>
    <col min="8204" max="8204" width="10" style="59" customWidth="1"/>
    <col min="8205" max="8205" width="9.5" style="59" customWidth="1"/>
    <col min="8206" max="8206" width="10.625" style="59" customWidth="1"/>
    <col min="8207" max="8207" width="7.5" style="59" customWidth="1"/>
    <col min="8208" max="8208" width="9.75" style="59" customWidth="1"/>
    <col min="8209" max="8212" width="4.625" style="59" customWidth="1"/>
    <col min="8213" max="8213" width="7.5" style="59" customWidth="1"/>
    <col min="8214" max="8214" width="9.5" style="59" customWidth="1"/>
    <col min="8215" max="8218" width="4.625" style="59" customWidth="1"/>
    <col min="8219" max="8219" width="6.625" style="59" customWidth="1"/>
    <col min="8220" max="8220" width="8" style="59" customWidth="1"/>
    <col min="8221" max="8221" width="6.625" style="59" customWidth="1"/>
    <col min="8222" max="8223" width="8" style="59" customWidth="1"/>
    <col min="8224" max="8231" width="4.625" style="59" customWidth="1"/>
    <col min="8232" max="8232" width="23" style="59" customWidth="1"/>
    <col min="8233" max="8234" width="6.625" style="59" customWidth="1"/>
    <col min="8235" max="8235" width="9.875" style="59" bestFit="1" customWidth="1"/>
    <col min="8236" max="8236" width="5.875" style="59" customWidth="1"/>
    <col min="8237" max="8254" width="3.125" style="59" customWidth="1"/>
    <col min="8255" max="8255" width="3" style="59" customWidth="1"/>
    <col min="8256" max="8256" width="3.125" style="59" customWidth="1"/>
    <col min="8257" max="8257" width="9" style="59"/>
    <col min="8258" max="8277" width="3" style="59" customWidth="1"/>
    <col min="8278" max="8448" width="9" style="59"/>
    <col min="8449" max="8449" width="9" style="59" customWidth="1"/>
    <col min="8450" max="8450" width="5.375" style="59" customWidth="1"/>
    <col min="8451" max="8451" width="0" style="59" hidden="1" customWidth="1"/>
    <col min="8452" max="8452" width="8.375" style="59" customWidth="1"/>
    <col min="8453" max="8453" width="11.25" style="59" bestFit="1" customWidth="1"/>
    <col min="8454" max="8454" width="44.25" style="59" customWidth="1"/>
    <col min="8455" max="8455" width="23" style="59" customWidth="1"/>
    <col min="8456" max="8456" width="15" style="59" customWidth="1"/>
    <col min="8457" max="8457" width="9.25" style="59" customWidth="1"/>
    <col min="8458" max="8458" width="14.5" style="59" customWidth="1"/>
    <col min="8459" max="8459" width="7.5" style="59" customWidth="1"/>
    <col min="8460" max="8460" width="10" style="59" customWidth="1"/>
    <col min="8461" max="8461" width="9.5" style="59" customWidth="1"/>
    <col min="8462" max="8462" width="10.625" style="59" customWidth="1"/>
    <col min="8463" max="8463" width="7.5" style="59" customWidth="1"/>
    <col min="8464" max="8464" width="9.75" style="59" customWidth="1"/>
    <col min="8465" max="8468" width="4.625" style="59" customWidth="1"/>
    <col min="8469" max="8469" width="7.5" style="59" customWidth="1"/>
    <col min="8470" max="8470" width="9.5" style="59" customWidth="1"/>
    <col min="8471" max="8474" width="4.625" style="59" customWidth="1"/>
    <col min="8475" max="8475" width="6.625" style="59" customWidth="1"/>
    <col min="8476" max="8476" width="8" style="59" customWidth="1"/>
    <col min="8477" max="8477" width="6.625" style="59" customWidth="1"/>
    <col min="8478" max="8479" width="8" style="59" customWidth="1"/>
    <col min="8480" max="8487" width="4.625" style="59" customWidth="1"/>
    <col min="8488" max="8488" width="23" style="59" customWidth="1"/>
    <col min="8489" max="8490" width="6.625" style="59" customWidth="1"/>
    <col min="8491" max="8491" width="9.875" style="59" bestFit="1" customWidth="1"/>
    <col min="8492" max="8492" width="5.875" style="59" customWidth="1"/>
    <col min="8493" max="8510" width="3.125" style="59" customWidth="1"/>
    <col min="8511" max="8511" width="3" style="59" customWidth="1"/>
    <col min="8512" max="8512" width="3.125" style="59" customWidth="1"/>
    <col min="8513" max="8513" width="9" style="59"/>
    <col min="8514" max="8533" width="3" style="59" customWidth="1"/>
    <col min="8534" max="8704" width="9" style="59"/>
    <col min="8705" max="8705" width="9" style="59" customWidth="1"/>
    <col min="8706" max="8706" width="5.375" style="59" customWidth="1"/>
    <col min="8707" max="8707" width="0" style="59" hidden="1" customWidth="1"/>
    <col min="8708" max="8708" width="8.375" style="59" customWidth="1"/>
    <col min="8709" max="8709" width="11.25" style="59" bestFit="1" customWidth="1"/>
    <col min="8710" max="8710" width="44.25" style="59" customWidth="1"/>
    <col min="8711" max="8711" width="23" style="59" customWidth="1"/>
    <col min="8712" max="8712" width="15" style="59" customWidth="1"/>
    <col min="8713" max="8713" width="9.25" style="59" customWidth="1"/>
    <col min="8714" max="8714" width="14.5" style="59" customWidth="1"/>
    <col min="8715" max="8715" width="7.5" style="59" customWidth="1"/>
    <col min="8716" max="8716" width="10" style="59" customWidth="1"/>
    <col min="8717" max="8717" width="9.5" style="59" customWidth="1"/>
    <col min="8718" max="8718" width="10.625" style="59" customWidth="1"/>
    <col min="8719" max="8719" width="7.5" style="59" customWidth="1"/>
    <col min="8720" max="8720" width="9.75" style="59" customWidth="1"/>
    <col min="8721" max="8724" width="4.625" style="59" customWidth="1"/>
    <col min="8725" max="8725" width="7.5" style="59" customWidth="1"/>
    <col min="8726" max="8726" width="9.5" style="59" customWidth="1"/>
    <col min="8727" max="8730" width="4.625" style="59" customWidth="1"/>
    <col min="8731" max="8731" width="6.625" style="59" customWidth="1"/>
    <col min="8732" max="8732" width="8" style="59" customWidth="1"/>
    <col min="8733" max="8733" width="6.625" style="59" customWidth="1"/>
    <col min="8734" max="8735" width="8" style="59" customWidth="1"/>
    <col min="8736" max="8743" width="4.625" style="59" customWidth="1"/>
    <col min="8744" max="8744" width="23" style="59" customWidth="1"/>
    <col min="8745" max="8746" width="6.625" style="59" customWidth="1"/>
    <col min="8747" max="8747" width="9.875" style="59" bestFit="1" customWidth="1"/>
    <col min="8748" max="8748" width="5.875" style="59" customWidth="1"/>
    <col min="8749" max="8766" width="3.125" style="59" customWidth="1"/>
    <col min="8767" max="8767" width="3" style="59" customWidth="1"/>
    <col min="8768" max="8768" width="3.125" style="59" customWidth="1"/>
    <col min="8769" max="8769" width="9" style="59"/>
    <col min="8770" max="8789" width="3" style="59" customWidth="1"/>
    <col min="8790" max="8960" width="9" style="59"/>
    <col min="8961" max="8961" width="9" style="59" customWidth="1"/>
    <col min="8962" max="8962" width="5.375" style="59" customWidth="1"/>
    <col min="8963" max="8963" width="0" style="59" hidden="1" customWidth="1"/>
    <col min="8964" max="8964" width="8.375" style="59" customWidth="1"/>
    <col min="8965" max="8965" width="11.25" style="59" bestFit="1" customWidth="1"/>
    <col min="8966" max="8966" width="44.25" style="59" customWidth="1"/>
    <col min="8967" max="8967" width="23" style="59" customWidth="1"/>
    <col min="8968" max="8968" width="15" style="59" customWidth="1"/>
    <col min="8969" max="8969" width="9.25" style="59" customWidth="1"/>
    <col min="8970" max="8970" width="14.5" style="59" customWidth="1"/>
    <col min="8971" max="8971" width="7.5" style="59" customWidth="1"/>
    <col min="8972" max="8972" width="10" style="59" customWidth="1"/>
    <col min="8973" max="8973" width="9.5" style="59" customWidth="1"/>
    <col min="8974" max="8974" width="10.625" style="59" customWidth="1"/>
    <col min="8975" max="8975" width="7.5" style="59" customWidth="1"/>
    <col min="8976" max="8976" width="9.75" style="59" customWidth="1"/>
    <col min="8977" max="8980" width="4.625" style="59" customWidth="1"/>
    <col min="8981" max="8981" width="7.5" style="59" customWidth="1"/>
    <col min="8982" max="8982" width="9.5" style="59" customWidth="1"/>
    <col min="8983" max="8986" width="4.625" style="59" customWidth="1"/>
    <col min="8987" max="8987" width="6.625" style="59" customWidth="1"/>
    <col min="8988" max="8988" width="8" style="59" customWidth="1"/>
    <col min="8989" max="8989" width="6.625" style="59" customWidth="1"/>
    <col min="8990" max="8991" width="8" style="59" customWidth="1"/>
    <col min="8992" max="8999" width="4.625" style="59" customWidth="1"/>
    <col min="9000" max="9000" width="23" style="59" customWidth="1"/>
    <col min="9001" max="9002" width="6.625" style="59" customWidth="1"/>
    <col min="9003" max="9003" width="9.875" style="59" bestFit="1" customWidth="1"/>
    <col min="9004" max="9004" width="5.875" style="59" customWidth="1"/>
    <col min="9005" max="9022" width="3.125" style="59" customWidth="1"/>
    <col min="9023" max="9023" width="3" style="59" customWidth="1"/>
    <col min="9024" max="9024" width="3.125" style="59" customWidth="1"/>
    <col min="9025" max="9025" width="9" style="59"/>
    <col min="9026" max="9045" width="3" style="59" customWidth="1"/>
    <col min="9046" max="9216" width="9" style="59"/>
    <col min="9217" max="9217" width="9" style="59" customWidth="1"/>
    <col min="9218" max="9218" width="5.375" style="59" customWidth="1"/>
    <col min="9219" max="9219" width="0" style="59" hidden="1" customWidth="1"/>
    <col min="9220" max="9220" width="8.375" style="59" customWidth="1"/>
    <col min="9221" max="9221" width="11.25" style="59" bestFit="1" customWidth="1"/>
    <col min="9222" max="9222" width="44.25" style="59" customWidth="1"/>
    <col min="9223" max="9223" width="23" style="59" customWidth="1"/>
    <col min="9224" max="9224" width="15" style="59" customWidth="1"/>
    <col min="9225" max="9225" width="9.25" style="59" customWidth="1"/>
    <col min="9226" max="9226" width="14.5" style="59" customWidth="1"/>
    <col min="9227" max="9227" width="7.5" style="59" customWidth="1"/>
    <col min="9228" max="9228" width="10" style="59" customWidth="1"/>
    <col min="9229" max="9229" width="9.5" style="59" customWidth="1"/>
    <col min="9230" max="9230" width="10.625" style="59" customWidth="1"/>
    <col min="9231" max="9231" width="7.5" style="59" customWidth="1"/>
    <col min="9232" max="9232" width="9.75" style="59" customWidth="1"/>
    <col min="9233" max="9236" width="4.625" style="59" customWidth="1"/>
    <col min="9237" max="9237" width="7.5" style="59" customWidth="1"/>
    <col min="9238" max="9238" width="9.5" style="59" customWidth="1"/>
    <col min="9239" max="9242" width="4.625" style="59" customWidth="1"/>
    <col min="9243" max="9243" width="6.625" style="59" customWidth="1"/>
    <col min="9244" max="9244" width="8" style="59" customWidth="1"/>
    <col min="9245" max="9245" width="6.625" style="59" customWidth="1"/>
    <col min="9246" max="9247" width="8" style="59" customWidth="1"/>
    <col min="9248" max="9255" width="4.625" style="59" customWidth="1"/>
    <col min="9256" max="9256" width="23" style="59" customWidth="1"/>
    <col min="9257" max="9258" width="6.625" style="59" customWidth="1"/>
    <col min="9259" max="9259" width="9.875" style="59" bestFit="1" customWidth="1"/>
    <col min="9260" max="9260" width="5.875" style="59" customWidth="1"/>
    <col min="9261" max="9278" width="3.125" style="59" customWidth="1"/>
    <col min="9279" max="9279" width="3" style="59" customWidth="1"/>
    <col min="9280" max="9280" width="3.125" style="59" customWidth="1"/>
    <col min="9281" max="9281" width="9" style="59"/>
    <col min="9282" max="9301" width="3" style="59" customWidth="1"/>
    <col min="9302" max="9472" width="9" style="59"/>
    <col min="9473" max="9473" width="9" style="59" customWidth="1"/>
    <col min="9474" max="9474" width="5.375" style="59" customWidth="1"/>
    <col min="9475" max="9475" width="0" style="59" hidden="1" customWidth="1"/>
    <col min="9476" max="9476" width="8.375" style="59" customWidth="1"/>
    <col min="9477" max="9477" width="11.25" style="59" bestFit="1" customWidth="1"/>
    <col min="9478" max="9478" width="44.25" style="59" customWidth="1"/>
    <col min="9479" max="9479" width="23" style="59" customWidth="1"/>
    <col min="9480" max="9480" width="15" style="59" customWidth="1"/>
    <col min="9481" max="9481" width="9.25" style="59" customWidth="1"/>
    <col min="9482" max="9482" width="14.5" style="59" customWidth="1"/>
    <col min="9483" max="9483" width="7.5" style="59" customWidth="1"/>
    <col min="9484" max="9484" width="10" style="59" customWidth="1"/>
    <col min="9485" max="9485" width="9.5" style="59" customWidth="1"/>
    <col min="9486" max="9486" width="10.625" style="59" customWidth="1"/>
    <col min="9487" max="9487" width="7.5" style="59" customWidth="1"/>
    <col min="9488" max="9488" width="9.75" style="59" customWidth="1"/>
    <col min="9489" max="9492" width="4.625" style="59" customWidth="1"/>
    <col min="9493" max="9493" width="7.5" style="59" customWidth="1"/>
    <col min="9494" max="9494" width="9.5" style="59" customWidth="1"/>
    <col min="9495" max="9498" width="4.625" style="59" customWidth="1"/>
    <col min="9499" max="9499" width="6.625" style="59" customWidth="1"/>
    <col min="9500" max="9500" width="8" style="59" customWidth="1"/>
    <col min="9501" max="9501" width="6.625" style="59" customWidth="1"/>
    <col min="9502" max="9503" width="8" style="59" customWidth="1"/>
    <col min="9504" max="9511" width="4.625" style="59" customWidth="1"/>
    <col min="9512" max="9512" width="23" style="59" customWidth="1"/>
    <col min="9513" max="9514" width="6.625" style="59" customWidth="1"/>
    <col min="9515" max="9515" width="9.875" style="59" bestFit="1" customWidth="1"/>
    <col min="9516" max="9516" width="5.875" style="59" customWidth="1"/>
    <col min="9517" max="9534" width="3.125" style="59" customWidth="1"/>
    <col min="9535" max="9535" width="3" style="59" customWidth="1"/>
    <col min="9536" max="9536" width="3.125" style="59" customWidth="1"/>
    <col min="9537" max="9537" width="9" style="59"/>
    <col min="9538" max="9557" width="3" style="59" customWidth="1"/>
    <col min="9558" max="9728" width="9" style="59"/>
    <col min="9729" max="9729" width="9" style="59" customWidth="1"/>
    <col min="9730" max="9730" width="5.375" style="59" customWidth="1"/>
    <col min="9731" max="9731" width="0" style="59" hidden="1" customWidth="1"/>
    <col min="9732" max="9732" width="8.375" style="59" customWidth="1"/>
    <col min="9733" max="9733" width="11.25" style="59" bestFit="1" customWidth="1"/>
    <col min="9734" max="9734" width="44.25" style="59" customWidth="1"/>
    <col min="9735" max="9735" width="23" style="59" customWidth="1"/>
    <col min="9736" max="9736" width="15" style="59" customWidth="1"/>
    <col min="9737" max="9737" width="9.25" style="59" customWidth="1"/>
    <col min="9738" max="9738" width="14.5" style="59" customWidth="1"/>
    <col min="9739" max="9739" width="7.5" style="59" customWidth="1"/>
    <col min="9740" max="9740" width="10" style="59" customWidth="1"/>
    <col min="9741" max="9741" width="9.5" style="59" customWidth="1"/>
    <col min="9742" max="9742" width="10.625" style="59" customWidth="1"/>
    <col min="9743" max="9743" width="7.5" style="59" customWidth="1"/>
    <col min="9744" max="9744" width="9.75" style="59" customWidth="1"/>
    <col min="9745" max="9748" width="4.625" style="59" customWidth="1"/>
    <col min="9749" max="9749" width="7.5" style="59" customWidth="1"/>
    <col min="9750" max="9750" width="9.5" style="59" customWidth="1"/>
    <col min="9751" max="9754" width="4.625" style="59" customWidth="1"/>
    <col min="9755" max="9755" width="6.625" style="59" customWidth="1"/>
    <col min="9756" max="9756" width="8" style="59" customWidth="1"/>
    <col min="9757" max="9757" width="6.625" style="59" customWidth="1"/>
    <col min="9758" max="9759" width="8" style="59" customWidth="1"/>
    <col min="9760" max="9767" width="4.625" style="59" customWidth="1"/>
    <col min="9768" max="9768" width="23" style="59" customWidth="1"/>
    <col min="9769" max="9770" width="6.625" style="59" customWidth="1"/>
    <col min="9771" max="9771" width="9.875" style="59" bestFit="1" customWidth="1"/>
    <col min="9772" max="9772" width="5.875" style="59" customWidth="1"/>
    <col min="9773" max="9790" width="3.125" style="59" customWidth="1"/>
    <col min="9791" max="9791" width="3" style="59" customWidth="1"/>
    <col min="9792" max="9792" width="3.125" style="59" customWidth="1"/>
    <col min="9793" max="9793" width="9" style="59"/>
    <col min="9794" max="9813" width="3" style="59" customWidth="1"/>
    <col min="9814" max="9984" width="9" style="59"/>
    <col min="9985" max="9985" width="9" style="59" customWidth="1"/>
    <col min="9986" max="9986" width="5.375" style="59" customWidth="1"/>
    <col min="9987" max="9987" width="0" style="59" hidden="1" customWidth="1"/>
    <col min="9988" max="9988" width="8.375" style="59" customWidth="1"/>
    <col min="9989" max="9989" width="11.25" style="59" bestFit="1" customWidth="1"/>
    <col min="9990" max="9990" width="44.25" style="59" customWidth="1"/>
    <col min="9991" max="9991" width="23" style="59" customWidth="1"/>
    <col min="9992" max="9992" width="15" style="59" customWidth="1"/>
    <col min="9993" max="9993" width="9.25" style="59" customWidth="1"/>
    <col min="9994" max="9994" width="14.5" style="59" customWidth="1"/>
    <col min="9995" max="9995" width="7.5" style="59" customWidth="1"/>
    <col min="9996" max="9996" width="10" style="59" customWidth="1"/>
    <col min="9997" max="9997" width="9.5" style="59" customWidth="1"/>
    <col min="9998" max="9998" width="10.625" style="59" customWidth="1"/>
    <col min="9999" max="9999" width="7.5" style="59" customWidth="1"/>
    <col min="10000" max="10000" width="9.75" style="59" customWidth="1"/>
    <col min="10001" max="10004" width="4.625" style="59" customWidth="1"/>
    <col min="10005" max="10005" width="7.5" style="59" customWidth="1"/>
    <col min="10006" max="10006" width="9.5" style="59" customWidth="1"/>
    <col min="10007" max="10010" width="4.625" style="59" customWidth="1"/>
    <col min="10011" max="10011" width="6.625" style="59" customWidth="1"/>
    <col min="10012" max="10012" width="8" style="59" customWidth="1"/>
    <col min="10013" max="10013" width="6.625" style="59" customWidth="1"/>
    <col min="10014" max="10015" width="8" style="59" customWidth="1"/>
    <col min="10016" max="10023" width="4.625" style="59" customWidth="1"/>
    <col min="10024" max="10024" width="23" style="59" customWidth="1"/>
    <col min="10025" max="10026" width="6.625" style="59" customWidth="1"/>
    <col min="10027" max="10027" width="9.875" style="59" bestFit="1" customWidth="1"/>
    <col min="10028" max="10028" width="5.875" style="59" customWidth="1"/>
    <col min="10029" max="10046" width="3.125" style="59" customWidth="1"/>
    <col min="10047" max="10047" width="3" style="59" customWidth="1"/>
    <col min="10048" max="10048" width="3.125" style="59" customWidth="1"/>
    <col min="10049" max="10049" width="9" style="59"/>
    <col min="10050" max="10069" width="3" style="59" customWidth="1"/>
    <col min="10070" max="10240" width="9" style="59"/>
    <col min="10241" max="10241" width="9" style="59" customWidth="1"/>
    <col min="10242" max="10242" width="5.375" style="59" customWidth="1"/>
    <col min="10243" max="10243" width="0" style="59" hidden="1" customWidth="1"/>
    <col min="10244" max="10244" width="8.375" style="59" customWidth="1"/>
    <col min="10245" max="10245" width="11.25" style="59" bestFit="1" customWidth="1"/>
    <col min="10246" max="10246" width="44.25" style="59" customWidth="1"/>
    <col min="10247" max="10247" width="23" style="59" customWidth="1"/>
    <col min="10248" max="10248" width="15" style="59" customWidth="1"/>
    <col min="10249" max="10249" width="9.25" style="59" customWidth="1"/>
    <col min="10250" max="10250" width="14.5" style="59" customWidth="1"/>
    <col min="10251" max="10251" width="7.5" style="59" customWidth="1"/>
    <col min="10252" max="10252" width="10" style="59" customWidth="1"/>
    <col min="10253" max="10253" width="9.5" style="59" customWidth="1"/>
    <col min="10254" max="10254" width="10.625" style="59" customWidth="1"/>
    <col min="10255" max="10255" width="7.5" style="59" customWidth="1"/>
    <col min="10256" max="10256" width="9.75" style="59" customWidth="1"/>
    <col min="10257" max="10260" width="4.625" style="59" customWidth="1"/>
    <col min="10261" max="10261" width="7.5" style="59" customWidth="1"/>
    <col min="10262" max="10262" width="9.5" style="59" customWidth="1"/>
    <col min="10263" max="10266" width="4.625" style="59" customWidth="1"/>
    <col min="10267" max="10267" width="6.625" style="59" customWidth="1"/>
    <col min="10268" max="10268" width="8" style="59" customWidth="1"/>
    <col min="10269" max="10269" width="6.625" style="59" customWidth="1"/>
    <col min="10270" max="10271" width="8" style="59" customWidth="1"/>
    <col min="10272" max="10279" width="4.625" style="59" customWidth="1"/>
    <col min="10280" max="10280" width="23" style="59" customWidth="1"/>
    <col min="10281" max="10282" width="6.625" style="59" customWidth="1"/>
    <col min="10283" max="10283" width="9.875" style="59" bestFit="1" customWidth="1"/>
    <col min="10284" max="10284" width="5.875" style="59" customWidth="1"/>
    <col min="10285" max="10302" width="3.125" style="59" customWidth="1"/>
    <col min="10303" max="10303" width="3" style="59" customWidth="1"/>
    <col min="10304" max="10304" width="3.125" style="59" customWidth="1"/>
    <col min="10305" max="10305" width="9" style="59"/>
    <col min="10306" max="10325" width="3" style="59" customWidth="1"/>
    <col min="10326" max="10496" width="9" style="59"/>
    <col min="10497" max="10497" width="9" style="59" customWidth="1"/>
    <col min="10498" max="10498" width="5.375" style="59" customWidth="1"/>
    <col min="10499" max="10499" width="0" style="59" hidden="1" customWidth="1"/>
    <col min="10500" max="10500" width="8.375" style="59" customWidth="1"/>
    <col min="10501" max="10501" width="11.25" style="59" bestFit="1" customWidth="1"/>
    <col min="10502" max="10502" width="44.25" style="59" customWidth="1"/>
    <col min="10503" max="10503" width="23" style="59" customWidth="1"/>
    <col min="10504" max="10504" width="15" style="59" customWidth="1"/>
    <col min="10505" max="10505" width="9.25" style="59" customWidth="1"/>
    <col min="10506" max="10506" width="14.5" style="59" customWidth="1"/>
    <col min="10507" max="10507" width="7.5" style="59" customWidth="1"/>
    <col min="10508" max="10508" width="10" style="59" customWidth="1"/>
    <col min="10509" max="10509" width="9.5" style="59" customWidth="1"/>
    <col min="10510" max="10510" width="10.625" style="59" customWidth="1"/>
    <col min="10511" max="10511" width="7.5" style="59" customWidth="1"/>
    <col min="10512" max="10512" width="9.75" style="59" customWidth="1"/>
    <col min="10513" max="10516" width="4.625" style="59" customWidth="1"/>
    <col min="10517" max="10517" width="7.5" style="59" customWidth="1"/>
    <col min="10518" max="10518" width="9.5" style="59" customWidth="1"/>
    <col min="10519" max="10522" width="4.625" style="59" customWidth="1"/>
    <col min="10523" max="10523" width="6.625" style="59" customWidth="1"/>
    <col min="10524" max="10524" width="8" style="59" customWidth="1"/>
    <col min="10525" max="10525" width="6.625" style="59" customWidth="1"/>
    <col min="10526" max="10527" width="8" style="59" customWidth="1"/>
    <col min="10528" max="10535" width="4.625" style="59" customWidth="1"/>
    <col min="10536" max="10536" width="23" style="59" customWidth="1"/>
    <col min="10537" max="10538" width="6.625" style="59" customWidth="1"/>
    <col min="10539" max="10539" width="9.875" style="59" bestFit="1" customWidth="1"/>
    <col min="10540" max="10540" width="5.875" style="59" customWidth="1"/>
    <col min="10541" max="10558" width="3.125" style="59" customWidth="1"/>
    <col min="10559" max="10559" width="3" style="59" customWidth="1"/>
    <col min="10560" max="10560" width="3.125" style="59" customWidth="1"/>
    <col min="10561" max="10561" width="9" style="59"/>
    <col min="10562" max="10581" width="3" style="59" customWidth="1"/>
    <col min="10582" max="10752" width="9" style="59"/>
    <col min="10753" max="10753" width="9" style="59" customWidth="1"/>
    <col min="10754" max="10754" width="5.375" style="59" customWidth="1"/>
    <col min="10755" max="10755" width="0" style="59" hidden="1" customWidth="1"/>
    <col min="10756" max="10756" width="8.375" style="59" customWidth="1"/>
    <col min="10757" max="10757" width="11.25" style="59" bestFit="1" customWidth="1"/>
    <col min="10758" max="10758" width="44.25" style="59" customWidth="1"/>
    <col min="10759" max="10759" width="23" style="59" customWidth="1"/>
    <col min="10760" max="10760" width="15" style="59" customWidth="1"/>
    <col min="10761" max="10761" width="9.25" style="59" customWidth="1"/>
    <col min="10762" max="10762" width="14.5" style="59" customWidth="1"/>
    <col min="10763" max="10763" width="7.5" style="59" customWidth="1"/>
    <col min="10764" max="10764" width="10" style="59" customWidth="1"/>
    <col min="10765" max="10765" width="9.5" style="59" customWidth="1"/>
    <col min="10766" max="10766" width="10.625" style="59" customWidth="1"/>
    <col min="10767" max="10767" width="7.5" style="59" customWidth="1"/>
    <col min="10768" max="10768" width="9.75" style="59" customWidth="1"/>
    <col min="10769" max="10772" width="4.625" style="59" customWidth="1"/>
    <col min="10773" max="10773" width="7.5" style="59" customWidth="1"/>
    <col min="10774" max="10774" width="9.5" style="59" customWidth="1"/>
    <col min="10775" max="10778" width="4.625" style="59" customWidth="1"/>
    <col min="10779" max="10779" width="6.625" style="59" customWidth="1"/>
    <col min="10780" max="10780" width="8" style="59" customWidth="1"/>
    <col min="10781" max="10781" width="6.625" style="59" customWidth="1"/>
    <col min="10782" max="10783" width="8" style="59" customWidth="1"/>
    <col min="10784" max="10791" width="4.625" style="59" customWidth="1"/>
    <col min="10792" max="10792" width="23" style="59" customWidth="1"/>
    <col min="10793" max="10794" width="6.625" style="59" customWidth="1"/>
    <col min="10795" max="10795" width="9.875" style="59" bestFit="1" customWidth="1"/>
    <col min="10796" max="10796" width="5.875" style="59" customWidth="1"/>
    <col min="10797" max="10814" width="3.125" style="59" customWidth="1"/>
    <col min="10815" max="10815" width="3" style="59" customWidth="1"/>
    <col min="10816" max="10816" width="3.125" style="59" customWidth="1"/>
    <col min="10817" max="10817" width="9" style="59"/>
    <col min="10818" max="10837" width="3" style="59" customWidth="1"/>
    <col min="10838" max="11008" width="9" style="59"/>
    <col min="11009" max="11009" width="9" style="59" customWidth="1"/>
    <col min="11010" max="11010" width="5.375" style="59" customWidth="1"/>
    <col min="11011" max="11011" width="0" style="59" hidden="1" customWidth="1"/>
    <col min="11012" max="11012" width="8.375" style="59" customWidth="1"/>
    <col min="11013" max="11013" width="11.25" style="59" bestFit="1" customWidth="1"/>
    <col min="11014" max="11014" width="44.25" style="59" customWidth="1"/>
    <col min="11015" max="11015" width="23" style="59" customWidth="1"/>
    <col min="11016" max="11016" width="15" style="59" customWidth="1"/>
    <col min="11017" max="11017" width="9.25" style="59" customWidth="1"/>
    <col min="11018" max="11018" width="14.5" style="59" customWidth="1"/>
    <col min="11019" max="11019" width="7.5" style="59" customWidth="1"/>
    <col min="11020" max="11020" width="10" style="59" customWidth="1"/>
    <col min="11021" max="11021" width="9.5" style="59" customWidth="1"/>
    <col min="11022" max="11022" width="10.625" style="59" customWidth="1"/>
    <col min="11023" max="11023" width="7.5" style="59" customWidth="1"/>
    <col min="11024" max="11024" width="9.75" style="59" customWidth="1"/>
    <col min="11025" max="11028" width="4.625" style="59" customWidth="1"/>
    <col min="11029" max="11029" width="7.5" style="59" customWidth="1"/>
    <col min="11030" max="11030" width="9.5" style="59" customWidth="1"/>
    <col min="11031" max="11034" width="4.625" style="59" customWidth="1"/>
    <col min="11035" max="11035" width="6.625" style="59" customWidth="1"/>
    <col min="11036" max="11036" width="8" style="59" customWidth="1"/>
    <col min="11037" max="11037" width="6.625" style="59" customWidth="1"/>
    <col min="11038" max="11039" width="8" style="59" customWidth="1"/>
    <col min="11040" max="11047" width="4.625" style="59" customWidth="1"/>
    <col min="11048" max="11048" width="23" style="59" customWidth="1"/>
    <col min="11049" max="11050" width="6.625" style="59" customWidth="1"/>
    <col min="11051" max="11051" width="9.875" style="59" bestFit="1" customWidth="1"/>
    <col min="11052" max="11052" width="5.875" style="59" customWidth="1"/>
    <col min="11053" max="11070" width="3.125" style="59" customWidth="1"/>
    <col min="11071" max="11071" width="3" style="59" customWidth="1"/>
    <col min="11072" max="11072" width="3.125" style="59" customWidth="1"/>
    <col min="11073" max="11073" width="9" style="59"/>
    <col min="11074" max="11093" width="3" style="59" customWidth="1"/>
    <col min="11094" max="11264" width="9" style="59"/>
    <col min="11265" max="11265" width="9" style="59" customWidth="1"/>
    <col min="11266" max="11266" width="5.375" style="59" customWidth="1"/>
    <col min="11267" max="11267" width="0" style="59" hidden="1" customWidth="1"/>
    <col min="11268" max="11268" width="8.375" style="59" customWidth="1"/>
    <col min="11269" max="11269" width="11.25" style="59" bestFit="1" customWidth="1"/>
    <col min="11270" max="11270" width="44.25" style="59" customWidth="1"/>
    <col min="11271" max="11271" width="23" style="59" customWidth="1"/>
    <col min="11272" max="11272" width="15" style="59" customWidth="1"/>
    <col min="11273" max="11273" width="9.25" style="59" customWidth="1"/>
    <col min="11274" max="11274" width="14.5" style="59" customWidth="1"/>
    <col min="11275" max="11275" width="7.5" style="59" customWidth="1"/>
    <col min="11276" max="11276" width="10" style="59" customWidth="1"/>
    <col min="11277" max="11277" width="9.5" style="59" customWidth="1"/>
    <col min="11278" max="11278" width="10.625" style="59" customWidth="1"/>
    <col min="11279" max="11279" width="7.5" style="59" customWidth="1"/>
    <col min="11280" max="11280" width="9.75" style="59" customWidth="1"/>
    <col min="11281" max="11284" width="4.625" style="59" customWidth="1"/>
    <col min="11285" max="11285" width="7.5" style="59" customWidth="1"/>
    <col min="11286" max="11286" width="9.5" style="59" customWidth="1"/>
    <col min="11287" max="11290" width="4.625" style="59" customWidth="1"/>
    <col min="11291" max="11291" width="6.625" style="59" customWidth="1"/>
    <col min="11292" max="11292" width="8" style="59" customWidth="1"/>
    <col min="11293" max="11293" width="6.625" style="59" customWidth="1"/>
    <col min="11294" max="11295" width="8" style="59" customWidth="1"/>
    <col min="11296" max="11303" width="4.625" style="59" customWidth="1"/>
    <col min="11304" max="11304" width="23" style="59" customWidth="1"/>
    <col min="11305" max="11306" width="6.625" style="59" customWidth="1"/>
    <col min="11307" max="11307" width="9.875" style="59" bestFit="1" customWidth="1"/>
    <col min="11308" max="11308" width="5.875" style="59" customWidth="1"/>
    <col min="11309" max="11326" width="3.125" style="59" customWidth="1"/>
    <col min="11327" max="11327" width="3" style="59" customWidth="1"/>
    <col min="11328" max="11328" width="3.125" style="59" customWidth="1"/>
    <col min="11329" max="11329" width="9" style="59"/>
    <col min="11330" max="11349" width="3" style="59" customWidth="1"/>
    <col min="11350" max="11520" width="9" style="59"/>
    <col min="11521" max="11521" width="9" style="59" customWidth="1"/>
    <col min="11522" max="11522" width="5.375" style="59" customWidth="1"/>
    <col min="11523" max="11523" width="0" style="59" hidden="1" customWidth="1"/>
    <col min="11524" max="11524" width="8.375" style="59" customWidth="1"/>
    <col min="11525" max="11525" width="11.25" style="59" bestFit="1" customWidth="1"/>
    <col min="11526" max="11526" width="44.25" style="59" customWidth="1"/>
    <col min="11527" max="11527" width="23" style="59" customWidth="1"/>
    <col min="11528" max="11528" width="15" style="59" customWidth="1"/>
    <col min="11529" max="11529" width="9.25" style="59" customWidth="1"/>
    <col min="11530" max="11530" width="14.5" style="59" customWidth="1"/>
    <col min="11531" max="11531" width="7.5" style="59" customWidth="1"/>
    <col min="11532" max="11532" width="10" style="59" customWidth="1"/>
    <col min="11533" max="11533" width="9.5" style="59" customWidth="1"/>
    <col min="11534" max="11534" width="10.625" style="59" customWidth="1"/>
    <col min="11535" max="11535" width="7.5" style="59" customWidth="1"/>
    <col min="11536" max="11536" width="9.75" style="59" customWidth="1"/>
    <col min="11537" max="11540" width="4.625" style="59" customWidth="1"/>
    <col min="11541" max="11541" width="7.5" style="59" customWidth="1"/>
    <col min="11542" max="11542" width="9.5" style="59" customWidth="1"/>
    <col min="11543" max="11546" width="4.625" style="59" customWidth="1"/>
    <col min="11547" max="11547" width="6.625" style="59" customWidth="1"/>
    <col min="11548" max="11548" width="8" style="59" customWidth="1"/>
    <col min="11549" max="11549" width="6.625" style="59" customWidth="1"/>
    <col min="11550" max="11551" width="8" style="59" customWidth="1"/>
    <col min="11552" max="11559" width="4.625" style="59" customWidth="1"/>
    <col min="11560" max="11560" width="23" style="59" customWidth="1"/>
    <col min="11561" max="11562" width="6.625" style="59" customWidth="1"/>
    <col min="11563" max="11563" width="9.875" style="59" bestFit="1" customWidth="1"/>
    <col min="11564" max="11564" width="5.875" style="59" customWidth="1"/>
    <col min="11565" max="11582" width="3.125" style="59" customWidth="1"/>
    <col min="11583" max="11583" width="3" style="59" customWidth="1"/>
    <col min="11584" max="11584" width="3.125" style="59" customWidth="1"/>
    <col min="11585" max="11585" width="9" style="59"/>
    <col min="11586" max="11605" width="3" style="59" customWidth="1"/>
    <col min="11606" max="11776" width="9" style="59"/>
    <col min="11777" max="11777" width="9" style="59" customWidth="1"/>
    <col min="11778" max="11778" width="5.375" style="59" customWidth="1"/>
    <col min="11779" max="11779" width="0" style="59" hidden="1" customWidth="1"/>
    <col min="11780" max="11780" width="8.375" style="59" customWidth="1"/>
    <col min="11781" max="11781" width="11.25" style="59" bestFit="1" customWidth="1"/>
    <col min="11782" max="11782" width="44.25" style="59" customWidth="1"/>
    <col min="11783" max="11783" width="23" style="59" customWidth="1"/>
    <col min="11784" max="11784" width="15" style="59" customWidth="1"/>
    <col min="11785" max="11785" width="9.25" style="59" customWidth="1"/>
    <col min="11786" max="11786" width="14.5" style="59" customWidth="1"/>
    <col min="11787" max="11787" width="7.5" style="59" customWidth="1"/>
    <col min="11788" max="11788" width="10" style="59" customWidth="1"/>
    <col min="11789" max="11789" width="9.5" style="59" customWidth="1"/>
    <col min="11790" max="11790" width="10.625" style="59" customWidth="1"/>
    <col min="11791" max="11791" width="7.5" style="59" customWidth="1"/>
    <col min="11792" max="11792" width="9.75" style="59" customWidth="1"/>
    <col min="11793" max="11796" width="4.625" style="59" customWidth="1"/>
    <col min="11797" max="11797" width="7.5" style="59" customWidth="1"/>
    <col min="11798" max="11798" width="9.5" style="59" customWidth="1"/>
    <col min="11799" max="11802" width="4.625" style="59" customWidth="1"/>
    <col min="11803" max="11803" width="6.625" style="59" customWidth="1"/>
    <col min="11804" max="11804" width="8" style="59" customWidth="1"/>
    <col min="11805" max="11805" width="6.625" style="59" customWidth="1"/>
    <col min="11806" max="11807" width="8" style="59" customWidth="1"/>
    <col min="11808" max="11815" width="4.625" style="59" customWidth="1"/>
    <col min="11816" max="11816" width="23" style="59" customWidth="1"/>
    <col min="11817" max="11818" width="6.625" style="59" customWidth="1"/>
    <col min="11819" max="11819" width="9.875" style="59" bestFit="1" customWidth="1"/>
    <col min="11820" max="11820" width="5.875" style="59" customWidth="1"/>
    <col min="11821" max="11838" width="3.125" style="59" customWidth="1"/>
    <col min="11839" max="11839" width="3" style="59" customWidth="1"/>
    <col min="11840" max="11840" width="3.125" style="59" customWidth="1"/>
    <col min="11841" max="11841" width="9" style="59"/>
    <col min="11842" max="11861" width="3" style="59" customWidth="1"/>
    <col min="11862" max="12032" width="9" style="59"/>
    <col min="12033" max="12033" width="9" style="59" customWidth="1"/>
    <col min="12034" max="12034" width="5.375" style="59" customWidth="1"/>
    <col min="12035" max="12035" width="0" style="59" hidden="1" customWidth="1"/>
    <col min="12036" max="12036" width="8.375" style="59" customWidth="1"/>
    <col min="12037" max="12037" width="11.25" style="59" bestFit="1" customWidth="1"/>
    <col min="12038" max="12038" width="44.25" style="59" customWidth="1"/>
    <col min="12039" max="12039" width="23" style="59" customWidth="1"/>
    <col min="12040" max="12040" width="15" style="59" customWidth="1"/>
    <col min="12041" max="12041" width="9.25" style="59" customWidth="1"/>
    <col min="12042" max="12042" width="14.5" style="59" customWidth="1"/>
    <col min="12043" max="12043" width="7.5" style="59" customWidth="1"/>
    <col min="12044" max="12044" width="10" style="59" customWidth="1"/>
    <col min="12045" max="12045" width="9.5" style="59" customWidth="1"/>
    <col min="12046" max="12046" width="10.625" style="59" customWidth="1"/>
    <col min="12047" max="12047" width="7.5" style="59" customWidth="1"/>
    <col min="12048" max="12048" width="9.75" style="59" customWidth="1"/>
    <col min="12049" max="12052" width="4.625" style="59" customWidth="1"/>
    <col min="12053" max="12053" width="7.5" style="59" customWidth="1"/>
    <col min="12054" max="12054" width="9.5" style="59" customWidth="1"/>
    <col min="12055" max="12058" width="4.625" style="59" customWidth="1"/>
    <col min="12059" max="12059" width="6.625" style="59" customWidth="1"/>
    <col min="12060" max="12060" width="8" style="59" customWidth="1"/>
    <col min="12061" max="12061" width="6.625" style="59" customWidth="1"/>
    <col min="12062" max="12063" width="8" style="59" customWidth="1"/>
    <col min="12064" max="12071" width="4.625" style="59" customWidth="1"/>
    <col min="12072" max="12072" width="23" style="59" customWidth="1"/>
    <col min="12073" max="12074" width="6.625" style="59" customWidth="1"/>
    <col min="12075" max="12075" width="9.875" style="59" bestFit="1" customWidth="1"/>
    <col min="12076" max="12076" width="5.875" style="59" customWidth="1"/>
    <col min="12077" max="12094" width="3.125" style="59" customWidth="1"/>
    <col min="12095" max="12095" width="3" style="59" customWidth="1"/>
    <col min="12096" max="12096" width="3.125" style="59" customWidth="1"/>
    <col min="12097" max="12097" width="9" style="59"/>
    <col min="12098" max="12117" width="3" style="59" customWidth="1"/>
    <col min="12118" max="12288" width="9" style="59"/>
    <col min="12289" max="12289" width="9" style="59" customWidth="1"/>
    <col min="12290" max="12290" width="5.375" style="59" customWidth="1"/>
    <col min="12291" max="12291" width="0" style="59" hidden="1" customWidth="1"/>
    <col min="12292" max="12292" width="8.375" style="59" customWidth="1"/>
    <col min="12293" max="12293" width="11.25" style="59" bestFit="1" customWidth="1"/>
    <col min="12294" max="12294" width="44.25" style="59" customWidth="1"/>
    <col min="12295" max="12295" width="23" style="59" customWidth="1"/>
    <col min="12296" max="12296" width="15" style="59" customWidth="1"/>
    <col min="12297" max="12297" width="9.25" style="59" customWidth="1"/>
    <col min="12298" max="12298" width="14.5" style="59" customWidth="1"/>
    <col min="12299" max="12299" width="7.5" style="59" customWidth="1"/>
    <col min="12300" max="12300" width="10" style="59" customWidth="1"/>
    <col min="12301" max="12301" width="9.5" style="59" customWidth="1"/>
    <col min="12302" max="12302" width="10.625" style="59" customWidth="1"/>
    <col min="12303" max="12303" width="7.5" style="59" customWidth="1"/>
    <col min="12304" max="12304" width="9.75" style="59" customWidth="1"/>
    <col min="12305" max="12308" width="4.625" style="59" customWidth="1"/>
    <col min="12309" max="12309" width="7.5" style="59" customWidth="1"/>
    <col min="12310" max="12310" width="9.5" style="59" customWidth="1"/>
    <col min="12311" max="12314" width="4.625" style="59" customWidth="1"/>
    <col min="12315" max="12315" width="6.625" style="59" customWidth="1"/>
    <col min="12316" max="12316" width="8" style="59" customWidth="1"/>
    <col min="12317" max="12317" width="6.625" style="59" customWidth="1"/>
    <col min="12318" max="12319" width="8" style="59" customWidth="1"/>
    <col min="12320" max="12327" width="4.625" style="59" customWidth="1"/>
    <col min="12328" max="12328" width="23" style="59" customWidth="1"/>
    <col min="12329" max="12330" width="6.625" style="59" customWidth="1"/>
    <col min="12331" max="12331" width="9.875" style="59" bestFit="1" customWidth="1"/>
    <col min="12332" max="12332" width="5.875" style="59" customWidth="1"/>
    <col min="12333" max="12350" width="3.125" style="59" customWidth="1"/>
    <col min="12351" max="12351" width="3" style="59" customWidth="1"/>
    <col min="12352" max="12352" width="3.125" style="59" customWidth="1"/>
    <col min="12353" max="12353" width="9" style="59"/>
    <col min="12354" max="12373" width="3" style="59" customWidth="1"/>
    <col min="12374" max="12544" width="9" style="59"/>
    <col min="12545" max="12545" width="9" style="59" customWidth="1"/>
    <col min="12546" max="12546" width="5.375" style="59" customWidth="1"/>
    <col min="12547" max="12547" width="0" style="59" hidden="1" customWidth="1"/>
    <col min="12548" max="12548" width="8.375" style="59" customWidth="1"/>
    <col min="12549" max="12549" width="11.25" style="59" bestFit="1" customWidth="1"/>
    <col min="12550" max="12550" width="44.25" style="59" customWidth="1"/>
    <col min="12551" max="12551" width="23" style="59" customWidth="1"/>
    <col min="12552" max="12552" width="15" style="59" customWidth="1"/>
    <col min="12553" max="12553" width="9.25" style="59" customWidth="1"/>
    <col min="12554" max="12554" width="14.5" style="59" customWidth="1"/>
    <col min="12555" max="12555" width="7.5" style="59" customWidth="1"/>
    <col min="12556" max="12556" width="10" style="59" customWidth="1"/>
    <col min="12557" max="12557" width="9.5" style="59" customWidth="1"/>
    <col min="12558" max="12558" width="10.625" style="59" customWidth="1"/>
    <col min="12559" max="12559" width="7.5" style="59" customWidth="1"/>
    <col min="12560" max="12560" width="9.75" style="59" customWidth="1"/>
    <col min="12561" max="12564" width="4.625" style="59" customWidth="1"/>
    <col min="12565" max="12565" width="7.5" style="59" customWidth="1"/>
    <col min="12566" max="12566" width="9.5" style="59" customWidth="1"/>
    <col min="12567" max="12570" width="4.625" style="59" customWidth="1"/>
    <col min="12571" max="12571" width="6.625" style="59" customWidth="1"/>
    <col min="12572" max="12572" width="8" style="59" customWidth="1"/>
    <col min="12573" max="12573" width="6.625" style="59" customWidth="1"/>
    <col min="12574" max="12575" width="8" style="59" customWidth="1"/>
    <col min="12576" max="12583" width="4.625" style="59" customWidth="1"/>
    <col min="12584" max="12584" width="23" style="59" customWidth="1"/>
    <col min="12585" max="12586" width="6.625" style="59" customWidth="1"/>
    <col min="12587" max="12587" width="9.875" style="59" bestFit="1" customWidth="1"/>
    <col min="12588" max="12588" width="5.875" style="59" customWidth="1"/>
    <col min="12589" max="12606" width="3.125" style="59" customWidth="1"/>
    <col min="12607" max="12607" width="3" style="59" customWidth="1"/>
    <col min="12608" max="12608" width="3.125" style="59" customWidth="1"/>
    <col min="12609" max="12609" width="9" style="59"/>
    <col min="12610" max="12629" width="3" style="59" customWidth="1"/>
    <col min="12630" max="12800" width="9" style="59"/>
    <col min="12801" max="12801" width="9" style="59" customWidth="1"/>
    <col min="12802" max="12802" width="5.375" style="59" customWidth="1"/>
    <col min="12803" max="12803" width="0" style="59" hidden="1" customWidth="1"/>
    <col min="12804" max="12804" width="8.375" style="59" customWidth="1"/>
    <col min="12805" max="12805" width="11.25" style="59" bestFit="1" customWidth="1"/>
    <col min="12806" max="12806" width="44.25" style="59" customWidth="1"/>
    <col min="12807" max="12807" width="23" style="59" customWidth="1"/>
    <col min="12808" max="12808" width="15" style="59" customWidth="1"/>
    <col min="12809" max="12809" width="9.25" style="59" customWidth="1"/>
    <col min="12810" max="12810" width="14.5" style="59" customWidth="1"/>
    <col min="12811" max="12811" width="7.5" style="59" customWidth="1"/>
    <col min="12812" max="12812" width="10" style="59" customWidth="1"/>
    <col min="12813" max="12813" width="9.5" style="59" customWidth="1"/>
    <col min="12814" max="12814" width="10.625" style="59" customWidth="1"/>
    <col min="12815" max="12815" width="7.5" style="59" customWidth="1"/>
    <col min="12816" max="12816" width="9.75" style="59" customWidth="1"/>
    <col min="12817" max="12820" width="4.625" style="59" customWidth="1"/>
    <col min="12821" max="12821" width="7.5" style="59" customWidth="1"/>
    <col min="12822" max="12822" width="9.5" style="59" customWidth="1"/>
    <col min="12823" max="12826" width="4.625" style="59" customWidth="1"/>
    <col min="12827" max="12827" width="6.625" style="59" customWidth="1"/>
    <col min="12828" max="12828" width="8" style="59" customWidth="1"/>
    <col min="12829" max="12829" width="6.625" style="59" customWidth="1"/>
    <col min="12830" max="12831" width="8" style="59" customWidth="1"/>
    <col min="12832" max="12839" width="4.625" style="59" customWidth="1"/>
    <col min="12840" max="12840" width="23" style="59" customWidth="1"/>
    <col min="12841" max="12842" width="6.625" style="59" customWidth="1"/>
    <col min="12843" max="12843" width="9.875" style="59" bestFit="1" customWidth="1"/>
    <col min="12844" max="12844" width="5.875" style="59" customWidth="1"/>
    <col min="12845" max="12862" width="3.125" style="59" customWidth="1"/>
    <col min="12863" max="12863" width="3" style="59" customWidth="1"/>
    <col min="12864" max="12864" width="3.125" style="59" customWidth="1"/>
    <col min="12865" max="12865" width="9" style="59"/>
    <col min="12866" max="12885" width="3" style="59" customWidth="1"/>
    <col min="12886" max="13056" width="9" style="59"/>
    <col min="13057" max="13057" width="9" style="59" customWidth="1"/>
    <col min="13058" max="13058" width="5.375" style="59" customWidth="1"/>
    <col min="13059" max="13059" width="0" style="59" hidden="1" customWidth="1"/>
    <col min="13060" max="13060" width="8.375" style="59" customWidth="1"/>
    <col min="13061" max="13061" width="11.25" style="59" bestFit="1" customWidth="1"/>
    <col min="13062" max="13062" width="44.25" style="59" customWidth="1"/>
    <col min="13063" max="13063" width="23" style="59" customWidth="1"/>
    <col min="13064" max="13064" width="15" style="59" customWidth="1"/>
    <col min="13065" max="13065" width="9.25" style="59" customWidth="1"/>
    <col min="13066" max="13066" width="14.5" style="59" customWidth="1"/>
    <col min="13067" max="13067" width="7.5" style="59" customWidth="1"/>
    <col min="13068" max="13068" width="10" style="59" customWidth="1"/>
    <col min="13069" max="13069" width="9.5" style="59" customWidth="1"/>
    <col min="13070" max="13070" width="10.625" style="59" customWidth="1"/>
    <col min="13071" max="13071" width="7.5" style="59" customWidth="1"/>
    <col min="13072" max="13072" width="9.75" style="59" customWidth="1"/>
    <col min="13073" max="13076" width="4.625" style="59" customWidth="1"/>
    <col min="13077" max="13077" width="7.5" style="59" customWidth="1"/>
    <col min="13078" max="13078" width="9.5" style="59" customWidth="1"/>
    <col min="13079" max="13082" width="4.625" style="59" customWidth="1"/>
    <col min="13083" max="13083" width="6.625" style="59" customWidth="1"/>
    <col min="13084" max="13084" width="8" style="59" customWidth="1"/>
    <col min="13085" max="13085" width="6.625" style="59" customWidth="1"/>
    <col min="13086" max="13087" width="8" style="59" customWidth="1"/>
    <col min="13088" max="13095" width="4.625" style="59" customWidth="1"/>
    <col min="13096" max="13096" width="23" style="59" customWidth="1"/>
    <col min="13097" max="13098" width="6.625" style="59" customWidth="1"/>
    <col min="13099" max="13099" width="9.875" style="59" bestFit="1" customWidth="1"/>
    <col min="13100" max="13100" width="5.875" style="59" customWidth="1"/>
    <col min="13101" max="13118" width="3.125" style="59" customWidth="1"/>
    <col min="13119" max="13119" width="3" style="59" customWidth="1"/>
    <col min="13120" max="13120" width="3.125" style="59" customWidth="1"/>
    <col min="13121" max="13121" width="9" style="59"/>
    <col min="13122" max="13141" width="3" style="59" customWidth="1"/>
    <col min="13142" max="13312" width="9" style="59"/>
    <col min="13313" max="13313" width="9" style="59" customWidth="1"/>
    <col min="13314" max="13314" width="5.375" style="59" customWidth="1"/>
    <col min="13315" max="13315" width="0" style="59" hidden="1" customWidth="1"/>
    <col min="13316" max="13316" width="8.375" style="59" customWidth="1"/>
    <col min="13317" max="13317" width="11.25" style="59" bestFit="1" customWidth="1"/>
    <col min="13318" max="13318" width="44.25" style="59" customWidth="1"/>
    <col min="13319" max="13319" width="23" style="59" customWidth="1"/>
    <col min="13320" max="13320" width="15" style="59" customWidth="1"/>
    <col min="13321" max="13321" width="9.25" style="59" customWidth="1"/>
    <col min="13322" max="13322" width="14.5" style="59" customWidth="1"/>
    <col min="13323" max="13323" width="7.5" style="59" customWidth="1"/>
    <col min="13324" max="13324" width="10" style="59" customWidth="1"/>
    <col min="13325" max="13325" width="9.5" style="59" customWidth="1"/>
    <col min="13326" max="13326" width="10.625" style="59" customWidth="1"/>
    <col min="13327" max="13327" width="7.5" style="59" customWidth="1"/>
    <col min="13328" max="13328" width="9.75" style="59" customWidth="1"/>
    <col min="13329" max="13332" width="4.625" style="59" customWidth="1"/>
    <col min="13333" max="13333" width="7.5" style="59" customWidth="1"/>
    <col min="13334" max="13334" width="9.5" style="59" customWidth="1"/>
    <col min="13335" max="13338" width="4.625" style="59" customWidth="1"/>
    <col min="13339" max="13339" width="6.625" style="59" customWidth="1"/>
    <col min="13340" max="13340" width="8" style="59" customWidth="1"/>
    <col min="13341" max="13341" width="6.625" style="59" customWidth="1"/>
    <col min="13342" max="13343" width="8" style="59" customWidth="1"/>
    <col min="13344" max="13351" width="4.625" style="59" customWidth="1"/>
    <col min="13352" max="13352" width="23" style="59" customWidth="1"/>
    <col min="13353" max="13354" width="6.625" style="59" customWidth="1"/>
    <col min="13355" max="13355" width="9.875" style="59" bestFit="1" customWidth="1"/>
    <col min="13356" max="13356" width="5.875" style="59" customWidth="1"/>
    <col min="13357" max="13374" width="3.125" style="59" customWidth="1"/>
    <col min="13375" max="13375" width="3" style="59" customWidth="1"/>
    <col min="13376" max="13376" width="3.125" style="59" customWidth="1"/>
    <col min="13377" max="13377" width="9" style="59"/>
    <col min="13378" max="13397" width="3" style="59" customWidth="1"/>
    <col min="13398" max="13568" width="9" style="59"/>
    <col min="13569" max="13569" width="9" style="59" customWidth="1"/>
    <col min="13570" max="13570" width="5.375" style="59" customWidth="1"/>
    <col min="13571" max="13571" width="0" style="59" hidden="1" customWidth="1"/>
    <col min="13572" max="13572" width="8.375" style="59" customWidth="1"/>
    <col min="13573" max="13573" width="11.25" style="59" bestFit="1" customWidth="1"/>
    <col min="13574" max="13574" width="44.25" style="59" customWidth="1"/>
    <col min="13575" max="13575" width="23" style="59" customWidth="1"/>
    <col min="13576" max="13576" width="15" style="59" customWidth="1"/>
    <col min="13577" max="13577" width="9.25" style="59" customWidth="1"/>
    <col min="13578" max="13578" width="14.5" style="59" customWidth="1"/>
    <col min="13579" max="13579" width="7.5" style="59" customWidth="1"/>
    <col min="13580" max="13580" width="10" style="59" customWidth="1"/>
    <col min="13581" max="13581" width="9.5" style="59" customWidth="1"/>
    <col min="13582" max="13582" width="10.625" style="59" customWidth="1"/>
    <col min="13583" max="13583" width="7.5" style="59" customWidth="1"/>
    <col min="13584" max="13584" width="9.75" style="59" customWidth="1"/>
    <col min="13585" max="13588" width="4.625" style="59" customWidth="1"/>
    <col min="13589" max="13589" width="7.5" style="59" customWidth="1"/>
    <col min="13590" max="13590" width="9.5" style="59" customWidth="1"/>
    <col min="13591" max="13594" width="4.625" style="59" customWidth="1"/>
    <col min="13595" max="13595" width="6.625" style="59" customWidth="1"/>
    <col min="13596" max="13596" width="8" style="59" customWidth="1"/>
    <col min="13597" max="13597" width="6.625" style="59" customWidth="1"/>
    <col min="13598" max="13599" width="8" style="59" customWidth="1"/>
    <col min="13600" max="13607" width="4.625" style="59" customWidth="1"/>
    <col min="13608" max="13608" width="23" style="59" customWidth="1"/>
    <col min="13609" max="13610" width="6.625" style="59" customWidth="1"/>
    <col min="13611" max="13611" width="9.875" style="59" bestFit="1" customWidth="1"/>
    <col min="13612" max="13612" width="5.875" style="59" customWidth="1"/>
    <col min="13613" max="13630" width="3.125" style="59" customWidth="1"/>
    <col min="13631" max="13631" width="3" style="59" customWidth="1"/>
    <col min="13632" max="13632" width="3.125" style="59" customWidth="1"/>
    <col min="13633" max="13633" width="9" style="59"/>
    <col min="13634" max="13653" width="3" style="59" customWidth="1"/>
    <col min="13654" max="13824" width="9" style="59"/>
    <col min="13825" max="13825" width="9" style="59" customWidth="1"/>
    <col min="13826" max="13826" width="5.375" style="59" customWidth="1"/>
    <col min="13827" max="13827" width="0" style="59" hidden="1" customWidth="1"/>
    <col min="13828" max="13828" width="8.375" style="59" customWidth="1"/>
    <col min="13829" max="13829" width="11.25" style="59" bestFit="1" customWidth="1"/>
    <col min="13830" max="13830" width="44.25" style="59" customWidth="1"/>
    <col min="13831" max="13831" width="23" style="59" customWidth="1"/>
    <col min="13832" max="13832" width="15" style="59" customWidth="1"/>
    <col min="13833" max="13833" width="9.25" style="59" customWidth="1"/>
    <col min="13834" max="13834" width="14.5" style="59" customWidth="1"/>
    <col min="13835" max="13835" width="7.5" style="59" customWidth="1"/>
    <col min="13836" max="13836" width="10" style="59" customWidth="1"/>
    <col min="13837" max="13837" width="9.5" style="59" customWidth="1"/>
    <col min="13838" max="13838" width="10.625" style="59" customWidth="1"/>
    <col min="13839" max="13839" width="7.5" style="59" customWidth="1"/>
    <col min="13840" max="13840" width="9.75" style="59" customWidth="1"/>
    <col min="13841" max="13844" width="4.625" style="59" customWidth="1"/>
    <col min="13845" max="13845" width="7.5" style="59" customWidth="1"/>
    <col min="13846" max="13846" width="9.5" style="59" customWidth="1"/>
    <col min="13847" max="13850" width="4.625" style="59" customWidth="1"/>
    <col min="13851" max="13851" width="6.625" style="59" customWidth="1"/>
    <col min="13852" max="13852" width="8" style="59" customWidth="1"/>
    <col min="13853" max="13853" width="6.625" style="59" customWidth="1"/>
    <col min="13854" max="13855" width="8" style="59" customWidth="1"/>
    <col min="13856" max="13863" width="4.625" style="59" customWidth="1"/>
    <col min="13864" max="13864" width="23" style="59" customWidth="1"/>
    <col min="13865" max="13866" width="6.625" style="59" customWidth="1"/>
    <col min="13867" max="13867" width="9.875" style="59" bestFit="1" customWidth="1"/>
    <col min="13868" max="13868" width="5.875" style="59" customWidth="1"/>
    <col min="13869" max="13886" width="3.125" style="59" customWidth="1"/>
    <col min="13887" max="13887" width="3" style="59" customWidth="1"/>
    <col min="13888" max="13888" width="3.125" style="59" customWidth="1"/>
    <col min="13889" max="13889" width="9" style="59"/>
    <col min="13890" max="13909" width="3" style="59" customWidth="1"/>
    <col min="13910" max="14080" width="9" style="59"/>
    <col min="14081" max="14081" width="9" style="59" customWidth="1"/>
    <col min="14082" max="14082" width="5.375" style="59" customWidth="1"/>
    <col min="14083" max="14083" width="0" style="59" hidden="1" customWidth="1"/>
    <col min="14084" max="14084" width="8.375" style="59" customWidth="1"/>
    <col min="14085" max="14085" width="11.25" style="59" bestFit="1" customWidth="1"/>
    <col min="14086" max="14086" width="44.25" style="59" customWidth="1"/>
    <col min="14087" max="14087" width="23" style="59" customWidth="1"/>
    <col min="14088" max="14088" width="15" style="59" customWidth="1"/>
    <col min="14089" max="14089" width="9.25" style="59" customWidth="1"/>
    <col min="14090" max="14090" width="14.5" style="59" customWidth="1"/>
    <col min="14091" max="14091" width="7.5" style="59" customWidth="1"/>
    <col min="14092" max="14092" width="10" style="59" customWidth="1"/>
    <col min="14093" max="14093" width="9.5" style="59" customWidth="1"/>
    <col min="14094" max="14094" width="10.625" style="59" customWidth="1"/>
    <col min="14095" max="14095" width="7.5" style="59" customWidth="1"/>
    <col min="14096" max="14096" width="9.75" style="59" customWidth="1"/>
    <col min="14097" max="14100" width="4.625" style="59" customWidth="1"/>
    <col min="14101" max="14101" width="7.5" style="59" customWidth="1"/>
    <col min="14102" max="14102" width="9.5" style="59" customWidth="1"/>
    <col min="14103" max="14106" width="4.625" style="59" customWidth="1"/>
    <col min="14107" max="14107" width="6.625" style="59" customWidth="1"/>
    <col min="14108" max="14108" width="8" style="59" customWidth="1"/>
    <col min="14109" max="14109" width="6.625" style="59" customWidth="1"/>
    <col min="14110" max="14111" width="8" style="59" customWidth="1"/>
    <col min="14112" max="14119" width="4.625" style="59" customWidth="1"/>
    <col min="14120" max="14120" width="23" style="59" customWidth="1"/>
    <col min="14121" max="14122" width="6.625" style="59" customWidth="1"/>
    <col min="14123" max="14123" width="9.875" style="59" bestFit="1" customWidth="1"/>
    <col min="14124" max="14124" width="5.875" style="59" customWidth="1"/>
    <col min="14125" max="14142" width="3.125" style="59" customWidth="1"/>
    <col min="14143" max="14143" width="3" style="59" customWidth="1"/>
    <col min="14144" max="14144" width="3.125" style="59" customWidth="1"/>
    <col min="14145" max="14145" width="9" style="59"/>
    <col min="14146" max="14165" width="3" style="59" customWidth="1"/>
    <col min="14166" max="14336" width="9" style="59"/>
    <col min="14337" max="14337" width="9" style="59" customWidth="1"/>
    <col min="14338" max="14338" width="5.375" style="59" customWidth="1"/>
    <col min="14339" max="14339" width="0" style="59" hidden="1" customWidth="1"/>
    <col min="14340" max="14340" width="8.375" style="59" customWidth="1"/>
    <col min="14341" max="14341" width="11.25" style="59" bestFit="1" customWidth="1"/>
    <col min="14342" max="14342" width="44.25" style="59" customWidth="1"/>
    <col min="14343" max="14343" width="23" style="59" customWidth="1"/>
    <col min="14344" max="14344" width="15" style="59" customWidth="1"/>
    <col min="14345" max="14345" width="9.25" style="59" customWidth="1"/>
    <col min="14346" max="14346" width="14.5" style="59" customWidth="1"/>
    <col min="14347" max="14347" width="7.5" style="59" customWidth="1"/>
    <col min="14348" max="14348" width="10" style="59" customWidth="1"/>
    <col min="14349" max="14349" width="9.5" style="59" customWidth="1"/>
    <col min="14350" max="14350" width="10.625" style="59" customWidth="1"/>
    <col min="14351" max="14351" width="7.5" style="59" customWidth="1"/>
    <col min="14352" max="14352" width="9.75" style="59" customWidth="1"/>
    <col min="14353" max="14356" width="4.625" style="59" customWidth="1"/>
    <col min="14357" max="14357" width="7.5" style="59" customWidth="1"/>
    <col min="14358" max="14358" width="9.5" style="59" customWidth="1"/>
    <col min="14359" max="14362" width="4.625" style="59" customWidth="1"/>
    <col min="14363" max="14363" width="6.625" style="59" customWidth="1"/>
    <col min="14364" max="14364" width="8" style="59" customWidth="1"/>
    <col min="14365" max="14365" width="6.625" style="59" customWidth="1"/>
    <col min="14366" max="14367" width="8" style="59" customWidth="1"/>
    <col min="14368" max="14375" width="4.625" style="59" customWidth="1"/>
    <col min="14376" max="14376" width="23" style="59" customWidth="1"/>
    <col min="14377" max="14378" width="6.625" style="59" customWidth="1"/>
    <col min="14379" max="14379" width="9.875" style="59" bestFit="1" customWidth="1"/>
    <col min="14380" max="14380" width="5.875" style="59" customWidth="1"/>
    <col min="14381" max="14398" width="3.125" style="59" customWidth="1"/>
    <col min="14399" max="14399" width="3" style="59" customWidth="1"/>
    <col min="14400" max="14400" width="3.125" style="59" customWidth="1"/>
    <col min="14401" max="14401" width="9" style="59"/>
    <col min="14402" max="14421" width="3" style="59" customWidth="1"/>
    <col min="14422" max="14592" width="9" style="59"/>
    <col min="14593" max="14593" width="9" style="59" customWidth="1"/>
    <col min="14594" max="14594" width="5.375" style="59" customWidth="1"/>
    <col min="14595" max="14595" width="0" style="59" hidden="1" customWidth="1"/>
    <col min="14596" max="14596" width="8.375" style="59" customWidth="1"/>
    <col min="14597" max="14597" width="11.25" style="59" bestFit="1" customWidth="1"/>
    <col min="14598" max="14598" width="44.25" style="59" customWidth="1"/>
    <col min="14599" max="14599" width="23" style="59" customWidth="1"/>
    <col min="14600" max="14600" width="15" style="59" customWidth="1"/>
    <col min="14601" max="14601" width="9.25" style="59" customWidth="1"/>
    <col min="14602" max="14602" width="14.5" style="59" customWidth="1"/>
    <col min="14603" max="14603" width="7.5" style="59" customWidth="1"/>
    <col min="14604" max="14604" width="10" style="59" customWidth="1"/>
    <col min="14605" max="14605" width="9.5" style="59" customWidth="1"/>
    <col min="14606" max="14606" width="10.625" style="59" customWidth="1"/>
    <col min="14607" max="14607" width="7.5" style="59" customWidth="1"/>
    <col min="14608" max="14608" width="9.75" style="59" customWidth="1"/>
    <col min="14609" max="14612" width="4.625" style="59" customWidth="1"/>
    <col min="14613" max="14613" width="7.5" style="59" customWidth="1"/>
    <col min="14614" max="14614" width="9.5" style="59" customWidth="1"/>
    <col min="14615" max="14618" width="4.625" style="59" customWidth="1"/>
    <col min="14619" max="14619" width="6.625" style="59" customWidth="1"/>
    <col min="14620" max="14620" width="8" style="59" customWidth="1"/>
    <col min="14621" max="14621" width="6.625" style="59" customWidth="1"/>
    <col min="14622" max="14623" width="8" style="59" customWidth="1"/>
    <col min="14624" max="14631" width="4.625" style="59" customWidth="1"/>
    <col min="14632" max="14632" width="23" style="59" customWidth="1"/>
    <col min="14633" max="14634" width="6.625" style="59" customWidth="1"/>
    <col min="14635" max="14635" width="9.875" style="59" bestFit="1" customWidth="1"/>
    <col min="14636" max="14636" width="5.875" style="59" customWidth="1"/>
    <col min="14637" max="14654" width="3.125" style="59" customWidth="1"/>
    <col min="14655" max="14655" width="3" style="59" customWidth="1"/>
    <col min="14656" max="14656" width="3.125" style="59" customWidth="1"/>
    <col min="14657" max="14657" width="9" style="59"/>
    <col min="14658" max="14677" width="3" style="59" customWidth="1"/>
    <col min="14678" max="14848" width="9" style="59"/>
    <col min="14849" max="14849" width="9" style="59" customWidth="1"/>
    <col min="14850" max="14850" width="5.375" style="59" customWidth="1"/>
    <col min="14851" max="14851" width="0" style="59" hidden="1" customWidth="1"/>
    <col min="14852" max="14852" width="8.375" style="59" customWidth="1"/>
    <col min="14853" max="14853" width="11.25" style="59" bestFit="1" customWidth="1"/>
    <col min="14854" max="14854" width="44.25" style="59" customWidth="1"/>
    <col min="14855" max="14855" width="23" style="59" customWidth="1"/>
    <col min="14856" max="14856" width="15" style="59" customWidth="1"/>
    <col min="14857" max="14857" width="9.25" style="59" customWidth="1"/>
    <col min="14858" max="14858" width="14.5" style="59" customWidth="1"/>
    <col min="14859" max="14859" width="7.5" style="59" customWidth="1"/>
    <col min="14860" max="14860" width="10" style="59" customWidth="1"/>
    <col min="14861" max="14861" width="9.5" style="59" customWidth="1"/>
    <col min="14862" max="14862" width="10.625" style="59" customWidth="1"/>
    <col min="14863" max="14863" width="7.5" style="59" customWidth="1"/>
    <col min="14864" max="14864" width="9.75" style="59" customWidth="1"/>
    <col min="14865" max="14868" width="4.625" style="59" customWidth="1"/>
    <col min="14869" max="14869" width="7.5" style="59" customWidth="1"/>
    <col min="14870" max="14870" width="9.5" style="59" customWidth="1"/>
    <col min="14871" max="14874" width="4.625" style="59" customWidth="1"/>
    <col min="14875" max="14875" width="6.625" style="59" customWidth="1"/>
    <col min="14876" max="14876" width="8" style="59" customWidth="1"/>
    <col min="14877" max="14877" width="6.625" style="59" customWidth="1"/>
    <col min="14878" max="14879" width="8" style="59" customWidth="1"/>
    <col min="14880" max="14887" width="4.625" style="59" customWidth="1"/>
    <col min="14888" max="14888" width="23" style="59" customWidth="1"/>
    <col min="14889" max="14890" width="6.625" style="59" customWidth="1"/>
    <col min="14891" max="14891" width="9.875" style="59" bestFit="1" customWidth="1"/>
    <col min="14892" max="14892" width="5.875" style="59" customWidth="1"/>
    <col min="14893" max="14910" width="3.125" style="59" customWidth="1"/>
    <col min="14911" max="14911" width="3" style="59" customWidth="1"/>
    <col min="14912" max="14912" width="3.125" style="59" customWidth="1"/>
    <col min="14913" max="14913" width="9" style="59"/>
    <col min="14914" max="14933" width="3" style="59" customWidth="1"/>
    <col min="14934" max="15104" width="9" style="59"/>
    <col min="15105" max="15105" width="9" style="59" customWidth="1"/>
    <col min="15106" max="15106" width="5.375" style="59" customWidth="1"/>
    <col min="15107" max="15107" width="0" style="59" hidden="1" customWidth="1"/>
    <col min="15108" max="15108" width="8.375" style="59" customWidth="1"/>
    <col min="15109" max="15109" width="11.25" style="59" bestFit="1" customWidth="1"/>
    <col min="15110" max="15110" width="44.25" style="59" customWidth="1"/>
    <col min="15111" max="15111" width="23" style="59" customWidth="1"/>
    <col min="15112" max="15112" width="15" style="59" customWidth="1"/>
    <col min="15113" max="15113" width="9.25" style="59" customWidth="1"/>
    <col min="15114" max="15114" width="14.5" style="59" customWidth="1"/>
    <col min="15115" max="15115" width="7.5" style="59" customWidth="1"/>
    <col min="15116" max="15116" width="10" style="59" customWidth="1"/>
    <col min="15117" max="15117" width="9.5" style="59" customWidth="1"/>
    <col min="15118" max="15118" width="10.625" style="59" customWidth="1"/>
    <col min="15119" max="15119" width="7.5" style="59" customWidth="1"/>
    <col min="15120" max="15120" width="9.75" style="59" customWidth="1"/>
    <col min="15121" max="15124" width="4.625" style="59" customWidth="1"/>
    <col min="15125" max="15125" width="7.5" style="59" customWidth="1"/>
    <col min="15126" max="15126" width="9.5" style="59" customWidth="1"/>
    <col min="15127" max="15130" width="4.625" style="59" customWidth="1"/>
    <col min="15131" max="15131" width="6.625" style="59" customWidth="1"/>
    <col min="15132" max="15132" width="8" style="59" customWidth="1"/>
    <col min="15133" max="15133" width="6.625" style="59" customWidth="1"/>
    <col min="15134" max="15135" width="8" style="59" customWidth="1"/>
    <col min="15136" max="15143" width="4.625" style="59" customWidth="1"/>
    <col min="15144" max="15144" width="23" style="59" customWidth="1"/>
    <col min="15145" max="15146" width="6.625" style="59" customWidth="1"/>
    <col min="15147" max="15147" width="9.875" style="59" bestFit="1" customWidth="1"/>
    <col min="15148" max="15148" width="5.875" style="59" customWidth="1"/>
    <col min="15149" max="15166" width="3.125" style="59" customWidth="1"/>
    <col min="15167" max="15167" width="3" style="59" customWidth="1"/>
    <col min="15168" max="15168" width="3.125" style="59" customWidth="1"/>
    <col min="15169" max="15169" width="9" style="59"/>
    <col min="15170" max="15189" width="3" style="59" customWidth="1"/>
    <col min="15190" max="15360" width="9" style="59"/>
    <col min="15361" max="15361" width="9" style="59" customWidth="1"/>
    <col min="15362" max="15362" width="5.375" style="59" customWidth="1"/>
    <col min="15363" max="15363" width="0" style="59" hidden="1" customWidth="1"/>
    <col min="15364" max="15364" width="8.375" style="59" customWidth="1"/>
    <col min="15365" max="15365" width="11.25" style="59" bestFit="1" customWidth="1"/>
    <col min="15366" max="15366" width="44.25" style="59" customWidth="1"/>
    <col min="15367" max="15367" width="23" style="59" customWidth="1"/>
    <col min="15368" max="15368" width="15" style="59" customWidth="1"/>
    <col min="15369" max="15369" width="9.25" style="59" customWidth="1"/>
    <col min="15370" max="15370" width="14.5" style="59" customWidth="1"/>
    <col min="15371" max="15371" width="7.5" style="59" customWidth="1"/>
    <col min="15372" max="15372" width="10" style="59" customWidth="1"/>
    <col min="15373" max="15373" width="9.5" style="59" customWidth="1"/>
    <col min="15374" max="15374" width="10.625" style="59" customWidth="1"/>
    <col min="15375" max="15375" width="7.5" style="59" customWidth="1"/>
    <col min="15376" max="15376" width="9.75" style="59" customWidth="1"/>
    <col min="15377" max="15380" width="4.625" style="59" customWidth="1"/>
    <col min="15381" max="15381" width="7.5" style="59" customWidth="1"/>
    <col min="15382" max="15382" width="9.5" style="59" customWidth="1"/>
    <col min="15383" max="15386" width="4.625" style="59" customWidth="1"/>
    <col min="15387" max="15387" width="6.625" style="59" customWidth="1"/>
    <col min="15388" max="15388" width="8" style="59" customWidth="1"/>
    <col min="15389" max="15389" width="6.625" style="59" customWidth="1"/>
    <col min="15390" max="15391" width="8" style="59" customWidth="1"/>
    <col min="15392" max="15399" width="4.625" style="59" customWidth="1"/>
    <col min="15400" max="15400" width="23" style="59" customWidth="1"/>
    <col min="15401" max="15402" width="6.625" style="59" customWidth="1"/>
    <col min="15403" max="15403" width="9.875" style="59" bestFit="1" customWidth="1"/>
    <col min="15404" max="15404" width="5.875" style="59" customWidth="1"/>
    <col min="15405" max="15422" width="3.125" style="59" customWidth="1"/>
    <col min="15423" max="15423" width="3" style="59" customWidth="1"/>
    <col min="15424" max="15424" width="3.125" style="59" customWidth="1"/>
    <col min="15425" max="15425" width="9" style="59"/>
    <col min="15426" max="15445" width="3" style="59" customWidth="1"/>
    <col min="15446" max="15616" width="9" style="59"/>
    <col min="15617" max="15617" width="9" style="59" customWidth="1"/>
    <col min="15618" max="15618" width="5.375" style="59" customWidth="1"/>
    <col min="15619" max="15619" width="0" style="59" hidden="1" customWidth="1"/>
    <col min="15620" max="15620" width="8.375" style="59" customWidth="1"/>
    <col min="15621" max="15621" width="11.25" style="59" bestFit="1" customWidth="1"/>
    <col min="15622" max="15622" width="44.25" style="59" customWidth="1"/>
    <col min="15623" max="15623" width="23" style="59" customWidth="1"/>
    <col min="15624" max="15624" width="15" style="59" customWidth="1"/>
    <col min="15625" max="15625" width="9.25" style="59" customWidth="1"/>
    <col min="15626" max="15626" width="14.5" style="59" customWidth="1"/>
    <col min="15627" max="15627" width="7.5" style="59" customWidth="1"/>
    <col min="15628" max="15628" width="10" style="59" customWidth="1"/>
    <col min="15629" max="15629" width="9.5" style="59" customWidth="1"/>
    <col min="15630" max="15630" width="10.625" style="59" customWidth="1"/>
    <col min="15631" max="15631" width="7.5" style="59" customWidth="1"/>
    <col min="15632" max="15632" width="9.75" style="59" customWidth="1"/>
    <col min="15633" max="15636" width="4.625" style="59" customWidth="1"/>
    <col min="15637" max="15637" width="7.5" style="59" customWidth="1"/>
    <col min="15638" max="15638" width="9.5" style="59" customWidth="1"/>
    <col min="15639" max="15642" width="4.625" style="59" customWidth="1"/>
    <col min="15643" max="15643" width="6.625" style="59" customWidth="1"/>
    <col min="15644" max="15644" width="8" style="59" customWidth="1"/>
    <col min="15645" max="15645" width="6.625" style="59" customWidth="1"/>
    <col min="15646" max="15647" width="8" style="59" customWidth="1"/>
    <col min="15648" max="15655" width="4.625" style="59" customWidth="1"/>
    <col min="15656" max="15656" width="23" style="59" customWidth="1"/>
    <col min="15657" max="15658" width="6.625" style="59" customWidth="1"/>
    <col min="15659" max="15659" width="9.875" style="59" bestFit="1" customWidth="1"/>
    <col min="15660" max="15660" width="5.875" style="59" customWidth="1"/>
    <col min="15661" max="15678" width="3.125" style="59" customWidth="1"/>
    <col min="15679" max="15679" width="3" style="59" customWidth="1"/>
    <col min="15680" max="15680" width="3.125" style="59" customWidth="1"/>
    <col min="15681" max="15681" width="9" style="59"/>
    <col min="15682" max="15701" width="3" style="59" customWidth="1"/>
    <col min="15702" max="15872" width="9" style="59"/>
    <col min="15873" max="15873" width="9" style="59" customWidth="1"/>
    <col min="15874" max="15874" width="5.375" style="59" customWidth="1"/>
    <col min="15875" max="15875" width="0" style="59" hidden="1" customWidth="1"/>
    <col min="15876" max="15876" width="8.375" style="59" customWidth="1"/>
    <col min="15877" max="15877" width="11.25" style="59" bestFit="1" customWidth="1"/>
    <col min="15878" max="15878" width="44.25" style="59" customWidth="1"/>
    <col min="15879" max="15879" width="23" style="59" customWidth="1"/>
    <col min="15880" max="15880" width="15" style="59" customWidth="1"/>
    <col min="15881" max="15881" width="9.25" style="59" customWidth="1"/>
    <col min="15882" max="15882" width="14.5" style="59" customWidth="1"/>
    <col min="15883" max="15883" width="7.5" style="59" customWidth="1"/>
    <col min="15884" max="15884" width="10" style="59" customWidth="1"/>
    <col min="15885" max="15885" width="9.5" style="59" customWidth="1"/>
    <col min="15886" max="15886" width="10.625" style="59" customWidth="1"/>
    <col min="15887" max="15887" width="7.5" style="59" customWidth="1"/>
    <col min="15888" max="15888" width="9.75" style="59" customWidth="1"/>
    <col min="15889" max="15892" width="4.625" style="59" customWidth="1"/>
    <col min="15893" max="15893" width="7.5" style="59" customWidth="1"/>
    <col min="15894" max="15894" width="9.5" style="59" customWidth="1"/>
    <col min="15895" max="15898" width="4.625" style="59" customWidth="1"/>
    <col min="15899" max="15899" width="6.625" style="59" customWidth="1"/>
    <col min="15900" max="15900" width="8" style="59" customWidth="1"/>
    <col min="15901" max="15901" width="6.625" style="59" customWidth="1"/>
    <col min="15902" max="15903" width="8" style="59" customWidth="1"/>
    <col min="15904" max="15911" width="4.625" style="59" customWidth="1"/>
    <col min="15912" max="15912" width="23" style="59" customWidth="1"/>
    <col min="15913" max="15914" width="6.625" style="59" customWidth="1"/>
    <col min="15915" max="15915" width="9.875" style="59" bestFit="1" customWidth="1"/>
    <col min="15916" max="15916" width="5.875" style="59" customWidth="1"/>
    <col min="15917" max="15934" width="3.125" style="59" customWidth="1"/>
    <col min="15935" max="15935" width="3" style="59" customWidth="1"/>
    <col min="15936" max="15936" width="3.125" style="59" customWidth="1"/>
    <col min="15937" max="15937" width="9" style="59"/>
    <col min="15938" max="15957" width="3" style="59" customWidth="1"/>
    <col min="15958" max="16128" width="9" style="59"/>
    <col min="16129" max="16129" width="9" style="59" customWidth="1"/>
    <col min="16130" max="16130" width="5.375" style="59" customWidth="1"/>
    <col min="16131" max="16131" width="0" style="59" hidden="1" customWidth="1"/>
    <col min="16132" max="16132" width="8.375" style="59" customWidth="1"/>
    <col min="16133" max="16133" width="11.25" style="59" bestFit="1" customWidth="1"/>
    <col min="16134" max="16134" width="44.25" style="59" customWidth="1"/>
    <col min="16135" max="16135" width="23" style="59" customWidth="1"/>
    <col min="16136" max="16136" width="15" style="59" customWidth="1"/>
    <col min="16137" max="16137" width="9.25" style="59" customWidth="1"/>
    <col min="16138" max="16138" width="14.5" style="59" customWidth="1"/>
    <col min="16139" max="16139" width="7.5" style="59" customWidth="1"/>
    <col min="16140" max="16140" width="10" style="59" customWidth="1"/>
    <col min="16141" max="16141" width="9.5" style="59" customWidth="1"/>
    <col min="16142" max="16142" width="10.625" style="59" customWidth="1"/>
    <col min="16143" max="16143" width="7.5" style="59" customWidth="1"/>
    <col min="16144" max="16144" width="9.75" style="59" customWidth="1"/>
    <col min="16145" max="16148" width="4.625" style="59" customWidth="1"/>
    <col min="16149" max="16149" width="7.5" style="59" customWidth="1"/>
    <col min="16150" max="16150" width="9.5" style="59" customWidth="1"/>
    <col min="16151" max="16154" width="4.625" style="59" customWidth="1"/>
    <col min="16155" max="16155" width="6.625" style="59" customWidth="1"/>
    <col min="16156" max="16156" width="8" style="59" customWidth="1"/>
    <col min="16157" max="16157" width="6.625" style="59" customWidth="1"/>
    <col min="16158" max="16159" width="8" style="59" customWidth="1"/>
    <col min="16160" max="16167" width="4.625" style="59" customWidth="1"/>
    <col min="16168" max="16168" width="23" style="59" customWidth="1"/>
    <col min="16169" max="16170" width="6.625" style="59" customWidth="1"/>
    <col min="16171" max="16171" width="9.875" style="59" bestFit="1" customWidth="1"/>
    <col min="16172" max="16172" width="5.875" style="59" customWidth="1"/>
    <col min="16173" max="16190" width="3.125" style="59" customWidth="1"/>
    <col min="16191" max="16191" width="3" style="59" customWidth="1"/>
    <col min="16192" max="16192" width="3.125" style="59" customWidth="1"/>
    <col min="16193" max="16193" width="9" style="59"/>
    <col min="16194" max="16213" width="3" style="59" customWidth="1"/>
    <col min="16214" max="16384" width="9" style="59"/>
  </cols>
  <sheetData>
    <row r="1" spans="1:43" ht="114.75" customHeight="1">
      <c r="B1" s="56" t="s">
        <v>99</v>
      </c>
      <c r="G1" s="57"/>
      <c r="H1" s="57"/>
      <c r="I1" s="57"/>
      <c r="J1" s="57"/>
      <c r="K1" s="57"/>
      <c r="L1" s="57"/>
      <c r="M1" s="57"/>
    </row>
    <row r="2" spans="1:43" ht="25.5" customHeight="1">
      <c r="B2" s="61"/>
      <c r="C2" s="61"/>
      <c r="D2" s="61"/>
      <c r="E2" s="61"/>
      <c r="F2" s="62"/>
      <c r="G2" s="61"/>
      <c r="H2" s="61"/>
      <c r="I2" s="63"/>
      <c r="J2" s="61"/>
      <c r="K2" s="61"/>
      <c r="L2" s="64"/>
      <c r="M2" s="61"/>
      <c r="N2" s="61"/>
      <c r="O2" s="61"/>
      <c r="P2" s="61"/>
      <c r="Q2" s="61"/>
      <c r="R2" s="61"/>
      <c r="S2" s="61"/>
      <c r="T2" s="61"/>
      <c r="U2" s="61"/>
      <c r="V2" s="64"/>
      <c r="W2" s="61"/>
      <c r="X2" s="61"/>
      <c r="Y2" s="61"/>
      <c r="Z2" s="61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61"/>
    </row>
    <row r="3" spans="1:43" ht="21.75" customHeight="1">
      <c r="B3" s="650" t="s">
        <v>29</v>
      </c>
      <c r="C3" s="650" t="s">
        <v>30</v>
      </c>
      <c r="D3" s="650" t="s">
        <v>31</v>
      </c>
      <c r="E3" s="650" t="s">
        <v>32</v>
      </c>
      <c r="F3" s="647" t="s">
        <v>33</v>
      </c>
      <c r="G3" s="647" t="s">
        <v>34</v>
      </c>
      <c r="H3" s="650" t="s">
        <v>35</v>
      </c>
      <c r="I3" s="660" t="s">
        <v>36</v>
      </c>
      <c r="J3" s="663" t="s">
        <v>37</v>
      </c>
      <c r="K3" s="665" t="s">
        <v>38</v>
      </c>
      <c r="L3" s="666"/>
      <c r="M3" s="666"/>
      <c r="N3" s="666"/>
      <c r="O3" s="666"/>
      <c r="P3" s="666"/>
      <c r="Q3" s="666"/>
      <c r="R3" s="666"/>
      <c r="S3" s="666"/>
      <c r="T3" s="666"/>
      <c r="U3" s="666"/>
      <c r="V3" s="666"/>
      <c r="W3" s="666"/>
      <c r="X3" s="666"/>
      <c r="Y3" s="666"/>
      <c r="Z3" s="666"/>
      <c r="AA3" s="628" t="s">
        <v>100</v>
      </c>
      <c r="AB3" s="629"/>
      <c r="AC3" s="629"/>
      <c r="AD3" s="629"/>
      <c r="AE3" s="629"/>
      <c r="AF3" s="630"/>
      <c r="AG3" s="630"/>
      <c r="AH3" s="630"/>
      <c r="AI3" s="630"/>
      <c r="AJ3" s="630"/>
      <c r="AK3" s="630"/>
      <c r="AL3" s="630"/>
      <c r="AM3" s="630"/>
      <c r="AN3" s="630"/>
      <c r="AO3" s="630"/>
      <c r="AP3" s="631"/>
      <c r="AQ3" s="650" t="s">
        <v>39</v>
      </c>
    </row>
    <row r="4" spans="1:43" ht="30" customHeight="1">
      <c r="B4" s="651"/>
      <c r="C4" s="653"/>
      <c r="D4" s="653"/>
      <c r="E4" s="653"/>
      <c r="F4" s="648"/>
      <c r="G4" s="648"/>
      <c r="H4" s="653"/>
      <c r="I4" s="661"/>
      <c r="J4" s="664"/>
      <c r="K4" s="650" t="s">
        <v>40</v>
      </c>
      <c r="L4" s="655" t="s">
        <v>41</v>
      </c>
      <c r="M4" s="667" t="s">
        <v>42</v>
      </c>
      <c r="N4" s="668"/>
      <c r="O4" s="667" t="s">
        <v>43</v>
      </c>
      <c r="P4" s="671"/>
      <c r="Q4" s="671"/>
      <c r="R4" s="671"/>
      <c r="S4" s="671"/>
      <c r="T4" s="671"/>
      <c r="U4" s="667" t="s">
        <v>44</v>
      </c>
      <c r="V4" s="671"/>
      <c r="W4" s="671"/>
      <c r="X4" s="671"/>
      <c r="Y4" s="671"/>
      <c r="Z4" s="668"/>
      <c r="AA4" s="632" t="s">
        <v>295</v>
      </c>
      <c r="AB4" s="633"/>
      <c r="AC4" s="633"/>
      <c r="AD4" s="633"/>
      <c r="AE4" s="633"/>
      <c r="AF4" s="633"/>
      <c r="AG4" s="633"/>
      <c r="AH4" s="633"/>
      <c r="AI4" s="633"/>
      <c r="AJ4" s="633"/>
      <c r="AK4" s="633"/>
      <c r="AL4" s="633"/>
      <c r="AM4" s="633"/>
      <c r="AN4" s="633"/>
      <c r="AO4" s="632" t="s">
        <v>101</v>
      </c>
      <c r="AP4" s="634"/>
      <c r="AQ4" s="651"/>
    </row>
    <row r="5" spans="1:43" ht="21.75" customHeight="1">
      <c r="B5" s="651"/>
      <c r="C5" s="653"/>
      <c r="D5" s="653"/>
      <c r="E5" s="653"/>
      <c r="F5" s="648"/>
      <c r="G5" s="648"/>
      <c r="H5" s="653"/>
      <c r="I5" s="661"/>
      <c r="J5" s="664"/>
      <c r="K5" s="653"/>
      <c r="L5" s="664"/>
      <c r="M5" s="669"/>
      <c r="N5" s="670"/>
      <c r="O5" s="669"/>
      <c r="P5" s="672"/>
      <c r="Q5" s="672"/>
      <c r="R5" s="672"/>
      <c r="S5" s="672"/>
      <c r="T5" s="672"/>
      <c r="U5" s="669"/>
      <c r="V5" s="672"/>
      <c r="W5" s="672"/>
      <c r="X5" s="672"/>
      <c r="Y5" s="672"/>
      <c r="Z5" s="670"/>
      <c r="AA5" s="635" t="s">
        <v>102</v>
      </c>
      <c r="AB5" s="637" t="s">
        <v>296</v>
      </c>
      <c r="AC5" s="637" t="s">
        <v>103</v>
      </c>
      <c r="AD5" s="637" t="s">
        <v>104</v>
      </c>
      <c r="AE5" s="638" t="s">
        <v>105</v>
      </c>
      <c r="AF5" s="639"/>
      <c r="AG5" s="639"/>
      <c r="AH5" s="639"/>
      <c r="AI5" s="639"/>
      <c r="AJ5" s="639"/>
      <c r="AK5" s="639"/>
      <c r="AL5" s="639"/>
      <c r="AM5" s="639"/>
      <c r="AN5" s="640"/>
      <c r="AO5" s="635" t="s">
        <v>102</v>
      </c>
      <c r="AP5" s="637" t="s">
        <v>103</v>
      </c>
      <c r="AQ5" s="651"/>
    </row>
    <row r="6" spans="1:43" ht="30" customHeight="1">
      <c r="B6" s="651"/>
      <c r="C6" s="653"/>
      <c r="D6" s="653"/>
      <c r="E6" s="653"/>
      <c r="F6" s="648"/>
      <c r="G6" s="648"/>
      <c r="H6" s="653"/>
      <c r="I6" s="661"/>
      <c r="J6" s="664"/>
      <c r="K6" s="653"/>
      <c r="L6" s="664"/>
      <c r="M6" s="673" t="s">
        <v>45</v>
      </c>
      <c r="N6" s="673" t="s">
        <v>46</v>
      </c>
      <c r="O6" s="650" t="s">
        <v>45</v>
      </c>
      <c r="P6" s="650" t="s">
        <v>46</v>
      </c>
      <c r="Q6" s="657" t="s">
        <v>47</v>
      </c>
      <c r="R6" s="658"/>
      <c r="S6" s="658"/>
      <c r="T6" s="659"/>
      <c r="U6" s="650" t="s">
        <v>45</v>
      </c>
      <c r="V6" s="655" t="s">
        <v>46</v>
      </c>
      <c r="W6" s="657" t="s">
        <v>48</v>
      </c>
      <c r="X6" s="658"/>
      <c r="Y6" s="658"/>
      <c r="Z6" s="659"/>
      <c r="AA6" s="635"/>
      <c r="AB6" s="635"/>
      <c r="AC6" s="635"/>
      <c r="AD6" s="635"/>
      <c r="AE6" s="154"/>
      <c r="AF6" s="643" t="s">
        <v>106</v>
      </c>
      <c r="AG6" s="633"/>
      <c r="AH6" s="644"/>
      <c r="AI6" s="643" t="s">
        <v>107</v>
      </c>
      <c r="AJ6" s="645"/>
      <c r="AK6" s="645"/>
      <c r="AL6" s="645"/>
      <c r="AM6" s="645"/>
      <c r="AN6" s="646"/>
      <c r="AO6" s="635"/>
      <c r="AP6" s="641"/>
      <c r="AQ6" s="651"/>
    </row>
    <row r="7" spans="1:43" ht="21.75" customHeight="1">
      <c r="B7" s="652"/>
      <c r="C7" s="654"/>
      <c r="D7" s="654"/>
      <c r="E7" s="654"/>
      <c r="F7" s="649"/>
      <c r="G7" s="649"/>
      <c r="H7" s="654"/>
      <c r="I7" s="662"/>
      <c r="J7" s="656"/>
      <c r="K7" s="654"/>
      <c r="L7" s="656"/>
      <c r="M7" s="674"/>
      <c r="N7" s="674"/>
      <c r="O7" s="654"/>
      <c r="P7" s="654"/>
      <c r="Q7" s="65" t="s">
        <v>49</v>
      </c>
      <c r="R7" s="65" t="s">
        <v>50</v>
      </c>
      <c r="S7" s="65" t="s">
        <v>51</v>
      </c>
      <c r="T7" s="65" t="s">
        <v>52</v>
      </c>
      <c r="U7" s="654"/>
      <c r="V7" s="656"/>
      <c r="W7" s="65" t="s">
        <v>49</v>
      </c>
      <c r="X7" s="65" t="s">
        <v>50</v>
      </c>
      <c r="Y7" s="65" t="s">
        <v>51</v>
      </c>
      <c r="Z7" s="65" t="s">
        <v>52</v>
      </c>
      <c r="AA7" s="636"/>
      <c r="AB7" s="636"/>
      <c r="AC7" s="636"/>
      <c r="AD7" s="636"/>
      <c r="AE7" s="155"/>
      <c r="AF7" s="156" t="s">
        <v>108</v>
      </c>
      <c r="AG7" s="156" t="s">
        <v>109</v>
      </c>
      <c r="AH7" s="156" t="s">
        <v>110</v>
      </c>
      <c r="AI7" s="156" t="s">
        <v>111</v>
      </c>
      <c r="AJ7" s="156" t="s">
        <v>112</v>
      </c>
      <c r="AK7" s="156" t="s">
        <v>113</v>
      </c>
      <c r="AL7" s="156" t="s">
        <v>114</v>
      </c>
      <c r="AM7" s="156" t="s">
        <v>115</v>
      </c>
      <c r="AN7" s="157" t="s">
        <v>116</v>
      </c>
      <c r="AO7" s="636"/>
      <c r="AP7" s="642"/>
      <c r="AQ7" s="652"/>
    </row>
    <row r="8" spans="1:43" ht="21.75" customHeight="1">
      <c r="B8" s="66" t="s">
        <v>57</v>
      </c>
      <c r="C8" s="66"/>
      <c r="D8" s="67" t="s">
        <v>58</v>
      </c>
      <c r="E8" s="66" t="s">
        <v>59</v>
      </c>
      <c r="F8" s="67" t="s">
        <v>60</v>
      </c>
      <c r="G8" s="66" t="s">
        <v>61</v>
      </c>
      <c r="H8" s="67" t="s">
        <v>62</v>
      </c>
      <c r="I8" s="66" t="s">
        <v>63</v>
      </c>
      <c r="J8" s="67" t="s">
        <v>64</v>
      </c>
      <c r="K8" s="66" t="s">
        <v>65</v>
      </c>
      <c r="L8" s="67" t="s">
        <v>66</v>
      </c>
      <c r="M8" s="66" t="s">
        <v>67</v>
      </c>
      <c r="N8" s="67" t="s">
        <v>68</v>
      </c>
      <c r="O8" s="66" t="s">
        <v>69</v>
      </c>
      <c r="P8" s="67" t="s">
        <v>70</v>
      </c>
      <c r="Q8" s="66" t="s">
        <v>71</v>
      </c>
      <c r="R8" s="67" t="s">
        <v>72</v>
      </c>
      <c r="S8" s="66" t="s">
        <v>73</v>
      </c>
      <c r="T8" s="67" t="s">
        <v>74</v>
      </c>
      <c r="U8" s="66" t="s">
        <v>75</v>
      </c>
      <c r="V8" s="67" t="s">
        <v>76</v>
      </c>
      <c r="W8" s="66" t="s">
        <v>77</v>
      </c>
      <c r="X8" s="67" t="s">
        <v>78</v>
      </c>
      <c r="Y8" s="66" t="s">
        <v>79</v>
      </c>
      <c r="Z8" s="67" t="s">
        <v>80</v>
      </c>
      <c r="AA8" s="158" t="s">
        <v>117</v>
      </c>
      <c r="AB8" s="159" t="s">
        <v>118</v>
      </c>
      <c r="AC8" s="158" t="s">
        <v>119</v>
      </c>
      <c r="AD8" s="159" t="s">
        <v>120</v>
      </c>
      <c r="AE8" s="158" t="s">
        <v>121</v>
      </c>
      <c r="AF8" s="159" t="s">
        <v>122</v>
      </c>
      <c r="AG8" s="158" t="s">
        <v>123</v>
      </c>
      <c r="AH8" s="159" t="s">
        <v>124</v>
      </c>
      <c r="AI8" s="158" t="s">
        <v>125</v>
      </c>
      <c r="AJ8" s="159" t="s">
        <v>126</v>
      </c>
      <c r="AK8" s="158" t="s">
        <v>127</v>
      </c>
      <c r="AL8" s="159" t="s">
        <v>128</v>
      </c>
      <c r="AM8" s="158" t="s">
        <v>129</v>
      </c>
      <c r="AN8" s="159" t="s">
        <v>130</v>
      </c>
      <c r="AO8" s="158" t="s">
        <v>131</v>
      </c>
      <c r="AP8" s="159" t="s">
        <v>132</v>
      </c>
      <c r="AQ8" s="68"/>
    </row>
    <row r="9" spans="1:43" ht="14.25" thickBot="1">
      <c r="A9" s="92" t="s">
        <v>97</v>
      </c>
      <c r="B9" s="110">
        <v>1</v>
      </c>
      <c r="C9" s="111"/>
      <c r="D9" s="112">
        <v>1</v>
      </c>
      <c r="E9" s="111" t="s">
        <v>81</v>
      </c>
      <c r="F9" s="113" t="s">
        <v>82</v>
      </c>
      <c r="G9" s="113" t="s">
        <v>83</v>
      </c>
      <c r="H9" s="113" t="s">
        <v>84</v>
      </c>
      <c r="I9" s="112">
        <v>1</v>
      </c>
      <c r="J9" s="114">
        <v>100000</v>
      </c>
      <c r="K9" s="115">
        <f>M9+O9+U9</f>
        <v>10</v>
      </c>
      <c r="L9" s="115">
        <f>N9+P9+V9</f>
        <v>28000</v>
      </c>
      <c r="M9" s="116">
        <v>4</v>
      </c>
      <c r="N9" s="117">
        <v>13000</v>
      </c>
      <c r="O9" s="118">
        <f>SUM(Q9:T9)</f>
        <v>3</v>
      </c>
      <c r="P9" s="114">
        <v>12000</v>
      </c>
      <c r="Q9" s="119">
        <v>0</v>
      </c>
      <c r="R9" s="119">
        <v>1</v>
      </c>
      <c r="S9" s="119">
        <v>1</v>
      </c>
      <c r="T9" s="119">
        <v>1</v>
      </c>
      <c r="U9" s="120">
        <f>SUM(W9:Z9)</f>
        <v>3</v>
      </c>
      <c r="V9" s="121">
        <v>3000</v>
      </c>
      <c r="W9" s="119">
        <v>1</v>
      </c>
      <c r="X9" s="119">
        <v>1</v>
      </c>
      <c r="Y9" s="119">
        <v>0</v>
      </c>
      <c r="Z9" s="119">
        <v>1</v>
      </c>
      <c r="AA9" s="121">
        <v>7</v>
      </c>
      <c r="AB9" s="121">
        <v>16000</v>
      </c>
      <c r="AC9" s="121">
        <v>4</v>
      </c>
      <c r="AD9" s="121">
        <v>9000</v>
      </c>
      <c r="AE9" s="170">
        <f>SUM(AF9:AH9)</f>
        <v>3</v>
      </c>
      <c r="AF9" s="119">
        <v>1</v>
      </c>
      <c r="AG9" s="119">
        <v>1</v>
      </c>
      <c r="AH9" s="119">
        <v>1</v>
      </c>
      <c r="AI9" s="119">
        <v>1</v>
      </c>
      <c r="AJ9" s="119">
        <v>0</v>
      </c>
      <c r="AK9" s="119">
        <v>0</v>
      </c>
      <c r="AL9" s="119">
        <v>1</v>
      </c>
      <c r="AM9" s="119">
        <v>1</v>
      </c>
      <c r="AN9" s="113" t="s">
        <v>207</v>
      </c>
      <c r="AO9" s="119">
        <v>1</v>
      </c>
      <c r="AP9" s="119">
        <v>0</v>
      </c>
      <c r="AQ9" s="113" t="s">
        <v>85</v>
      </c>
    </row>
    <row r="10" spans="1:43" ht="5.25" customHeight="1" thickTop="1" thickBot="1">
      <c r="B10" s="122"/>
      <c r="C10" s="123"/>
      <c r="D10" s="124"/>
      <c r="E10" s="123"/>
      <c r="F10" s="125"/>
      <c r="G10" s="125"/>
      <c r="H10" s="125"/>
      <c r="I10" s="124"/>
      <c r="J10" s="126"/>
      <c r="K10" s="127"/>
      <c r="L10" s="127"/>
      <c r="M10" s="128"/>
      <c r="N10" s="129"/>
      <c r="O10" s="130"/>
      <c r="P10" s="126"/>
      <c r="Q10" s="131"/>
      <c r="R10" s="131"/>
      <c r="S10" s="131"/>
      <c r="T10" s="131"/>
      <c r="U10" s="132"/>
      <c r="V10" s="133"/>
      <c r="W10" s="131"/>
      <c r="X10" s="131"/>
      <c r="Y10" s="131"/>
      <c r="Z10" s="131"/>
      <c r="AA10" s="212"/>
      <c r="AB10" s="212"/>
      <c r="AC10" s="212"/>
      <c r="AD10" s="212"/>
      <c r="AE10" s="196">
        <f t="shared" ref="AE10:AE39" si="0">SUM(AF10:AH10)</f>
        <v>0</v>
      </c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  <c r="AP10" s="212"/>
      <c r="AQ10" s="125"/>
    </row>
    <row r="11" spans="1:43" ht="27.75" thickBot="1">
      <c r="A11" s="144" t="s">
        <v>98</v>
      </c>
      <c r="B11" s="306" t="s">
        <v>292</v>
      </c>
      <c r="C11" s="307"/>
      <c r="D11" s="306" t="s">
        <v>292</v>
      </c>
      <c r="E11" s="306" t="s">
        <v>292</v>
      </c>
      <c r="F11" s="143">
        <f>下請業者使用実績報告書!L3</f>
        <v>0</v>
      </c>
      <c r="G11" s="134">
        <f>建設資材使用実績報告書!J10</f>
        <v>0</v>
      </c>
      <c r="H11" s="134">
        <f>下請業者使用実績報告書!L4</f>
        <v>0</v>
      </c>
      <c r="I11" s="135">
        <f>下請業者使用実績報告書!A10</f>
        <v>0</v>
      </c>
      <c r="J11" s="136">
        <f>下請業者使用実績報告書!B10</f>
        <v>0</v>
      </c>
      <c r="K11" s="137">
        <f t="shared" ref="K11:L39" si="1">M11+O11+U11</f>
        <v>0</v>
      </c>
      <c r="L11" s="137">
        <f t="shared" si="1"/>
        <v>0</v>
      </c>
      <c r="M11" s="138">
        <f>下請業者使用実績報告書!H10</f>
        <v>0</v>
      </c>
      <c r="N11" s="139">
        <f>下請業者使用実績報告書!I10</f>
        <v>0</v>
      </c>
      <c r="O11" s="140">
        <f t="shared" ref="O11:O39" si="2">SUM(Q11:T11)</f>
        <v>0</v>
      </c>
      <c r="P11" s="136">
        <f>下請業者使用実績報告書!K10</f>
        <v>0</v>
      </c>
      <c r="Q11" s="141">
        <f>下請業者使用実績報告書!L10</f>
        <v>0</v>
      </c>
      <c r="R11" s="141">
        <f>下請業者使用実績報告書!M10</f>
        <v>0</v>
      </c>
      <c r="S11" s="141">
        <f>下請業者使用実績報告書!N10</f>
        <v>0</v>
      </c>
      <c r="T11" s="141">
        <f>下請業者使用実績報告書!O10</f>
        <v>0</v>
      </c>
      <c r="U11" s="142">
        <f t="shared" ref="U11:U39" si="3">SUM(W11:Z11)</f>
        <v>0</v>
      </c>
      <c r="V11" s="141">
        <f>下請業者使用実績報告書!Q10</f>
        <v>0</v>
      </c>
      <c r="W11" s="141">
        <f>下請業者使用実績報告書!R10</f>
        <v>0</v>
      </c>
      <c r="X11" s="141">
        <f>下請業者使用実績報告書!S10</f>
        <v>0</v>
      </c>
      <c r="Y11" s="141">
        <f>下請業者使用実績報告書!T10</f>
        <v>0</v>
      </c>
      <c r="Z11" s="141">
        <f>下請業者使用実績報告書!U10</f>
        <v>0</v>
      </c>
      <c r="AA11" s="215">
        <f>建設資材使用実績報告書!T27</f>
        <v>0</v>
      </c>
      <c r="AB11" s="216">
        <f>建設資材使用実績報告書!AD27</f>
        <v>0</v>
      </c>
      <c r="AC11" s="213">
        <f>建設資材使用実績報告書!T26</f>
        <v>0</v>
      </c>
      <c r="AD11" s="217">
        <f>建設資材使用実績報告書!AD26</f>
        <v>0</v>
      </c>
      <c r="AE11" s="197">
        <f t="shared" si="0"/>
        <v>0</v>
      </c>
      <c r="AF11" s="217">
        <f>建設資材使用実績報告書!AJ27</f>
        <v>0</v>
      </c>
      <c r="AG11" s="217">
        <f>建設資材使用実績報告書!AL27</f>
        <v>0</v>
      </c>
      <c r="AH11" s="217">
        <f>建設資材使用実績報告書!AN27</f>
        <v>0</v>
      </c>
      <c r="AI11" s="213">
        <f>COUNTIF(県産資材不使用状況報告書!F9:F26,"①")</f>
        <v>0</v>
      </c>
      <c r="AJ11" s="213">
        <f>COUNTIF(県産資材不使用状況報告書!F9:F26,"②")</f>
        <v>0</v>
      </c>
      <c r="AK11" s="213">
        <f>COUNTIF(県産資材不使用状況報告書!F9:F26,"③")</f>
        <v>0</v>
      </c>
      <c r="AL11" s="213">
        <f>COUNTIF(県産資材不使用状況報告書!F9:F26,"④")</f>
        <v>0</v>
      </c>
      <c r="AM11" s="213">
        <f>COUNTIF(県産資材不使用状況報告書!F9:F26,"⑤")</f>
        <v>0</v>
      </c>
      <c r="AN11" s="308" t="s">
        <v>292</v>
      </c>
      <c r="AO11" s="213">
        <f>建設資材使用実績報告書!$T$40</f>
        <v>0</v>
      </c>
      <c r="AP11" s="214">
        <f>建設資材使用実績報告書!$T$39</f>
        <v>0</v>
      </c>
      <c r="AQ11" s="309" t="s">
        <v>292</v>
      </c>
    </row>
    <row r="12" spans="1:43">
      <c r="B12" s="99"/>
      <c r="C12" s="100"/>
      <c r="D12" s="100"/>
      <c r="E12" s="100"/>
      <c r="F12" s="102"/>
      <c r="G12" s="102"/>
      <c r="H12" s="102"/>
      <c r="I12" s="101"/>
      <c r="J12" s="103"/>
      <c r="K12" s="104">
        <f t="shared" si="1"/>
        <v>0</v>
      </c>
      <c r="L12" s="104">
        <f t="shared" si="1"/>
        <v>0</v>
      </c>
      <c r="M12" s="105"/>
      <c r="N12" s="106"/>
      <c r="O12" s="107">
        <f t="shared" si="2"/>
        <v>0</v>
      </c>
      <c r="P12" s="103"/>
      <c r="Q12" s="108"/>
      <c r="R12" s="108"/>
      <c r="S12" s="108"/>
      <c r="T12" s="108"/>
      <c r="U12" s="109">
        <f t="shared" si="3"/>
        <v>0</v>
      </c>
      <c r="V12" s="108"/>
      <c r="W12" s="108"/>
      <c r="X12" s="108"/>
      <c r="Y12" s="108"/>
      <c r="Z12" s="108"/>
      <c r="AA12" s="168"/>
      <c r="AB12" s="168"/>
      <c r="AC12" s="168"/>
      <c r="AD12" s="168"/>
      <c r="AE12" s="169">
        <f t="shared" si="0"/>
        <v>0</v>
      </c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02"/>
    </row>
    <row r="13" spans="1:43">
      <c r="B13" s="69"/>
      <c r="C13" s="70"/>
      <c r="D13" s="70"/>
      <c r="E13" s="70"/>
      <c r="F13" s="71"/>
      <c r="G13" s="71"/>
      <c r="H13" s="71"/>
      <c r="I13" s="65"/>
      <c r="J13" s="72"/>
      <c r="K13" s="73">
        <f t="shared" si="1"/>
        <v>0</v>
      </c>
      <c r="L13" s="73">
        <f t="shared" si="1"/>
        <v>0</v>
      </c>
      <c r="M13" s="74"/>
      <c r="N13" s="75"/>
      <c r="O13" s="76">
        <f t="shared" si="2"/>
        <v>0</v>
      </c>
      <c r="P13" s="72"/>
      <c r="Q13" s="77"/>
      <c r="R13" s="77"/>
      <c r="S13" s="77"/>
      <c r="T13" s="77"/>
      <c r="U13" s="78">
        <f t="shared" si="3"/>
        <v>0</v>
      </c>
      <c r="V13" s="77"/>
      <c r="W13" s="77"/>
      <c r="X13" s="77"/>
      <c r="Y13" s="77"/>
      <c r="Z13" s="77"/>
      <c r="AA13" s="161"/>
      <c r="AB13" s="161"/>
      <c r="AC13" s="161"/>
      <c r="AD13" s="161"/>
      <c r="AE13" s="160">
        <f t="shared" si="0"/>
        <v>0</v>
      </c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71"/>
    </row>
    <row r="14" spans="1:43">
      <c r="B14" s="69"/>
      <c r="C14" s="70"/>
      <c r="D14" s="70"/>
      <c r="E14" s="70"/>
      <c r="F14" s="71"/>
      <c r="G14" s="71"/>
      <c r="H14" s="71"/>
      <c r="I14" s="65"/>
      <c r="J14" s="72"/>
      <c r="K14" s="73">
        <f t="shared" si="1"/>
        <v>0</v>
      </c>
      <c r="L14" s="73">
        <f t="shared" si="1"/>
        <v>0</v>
      </c>
      <c r="M14" s="74"/>
      <c r="N14" s="75"/>
      <c r="O14" s="76">
        <f t="shared" si="2"/>
        <v>0</v>
      </c>
      <c r="P14" s="72"/>
      <c r="Q14" s="77"/>
      <c r="R14" s="77"/>
      <c r="S14" s="77"/>
      <c r="T14" s="77"/>
      <c r="U14" s="78">
        <f t="shared" si="3"/>
        <v>0</v>
      </c>
      <c r="V14" s="77"/>
      <c r="W14" s="77"/>
      <c r="X14" s="77"/>
      <c r="Y14" s="77"/>
      <c r="Z14" s="77"/>
      <c r="AA14" s="161"/>
      <c r="AB14" s="161"/>
      <c r="AC14" s="161"/>
      <c r="AD14" s="161"/>
      <c r="AE14" s="160">
        <f t="shared" si="0"/>
        <v>0</v>
      </c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71"/>
    </row>
    <row r="15" spans="1:43">
      <c r="B15" s="69"/>
      <c r="C15" s="70"/>
      <c r="D15" s="70"/>
      <c r="E15" s="70"/>
      <c r="F15" s="71"/>
      <c r="G15" s="71"/>
      <c r="H15" s="71"/>
      <c r="I15" s="65"/>
      <c r="J15" s="72"/>
      <c r="K15" s="73">
        <f t="shared" si="1"/>
        <v>0</v>
      </c>
      <c r="L15" s="73">
        <f t="shared" si="1"/>
        <v>0</v>
      </c>
      <c r="M15" s="74"/>
      <c r="N15" s="75"/>
      <c r="O15" s="76">
        <f t="shared" si="2"/>
        <v>0</v>
      </c>
      <c r="P15" s="72"/>
      <c r="Q15" s="77"/>
      <c r="R15" s="77"/>
      <c r="S15" s="77"/>
      <c r="T15" s="77"/>
      <c r="U15" s="78">
        <f t="shared" si="3"/>
        <v>0</v>
      </c>
      <c r="V15" s="77"/>
      <c r="W15" s="77"/>
      <c r="X15" s="77"/>
      <c r="Y15" s="77"/>
      <c r="Z15" s="77"/>
      <c r="AA15" s="161"/>
      <c r="AB15" s="161"/>
      <c r="AC15" s="161"/>
      <c r="AD15" s="161"/>
      <c r="AE15" s="160">
        <f t="shared" si="0"/>
        <v>0</v>
      </c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71"/>
    </row>
    <row r="16" spans="1:43">
      <c r="B16" s="69"/>
      <c r="C16" s="70"/>
      <c r="D16" s="70"/>
      <c r="E16" s="70"/>
      <c r="F16" s="71"/>
      <c r="G16" s="71"/>
      <c r="H16" s="71"/>
      <c r="I16" s="65"/>
      <c r="J16" s="72"/>
      <c r="K16" s="73">
        <f t="shared" si="1"/>
        <v>0</v>
      </c>
      <c r="L16" s="73">
        <f t="shared" si="1"/>
        <v>0</v>
      </c>
      <c r="M16" s="74"/>
      <c r="N16" s="75"/>
      <c r="O16" s="76">
        <f t="shared" si="2"/>
        <v>0</v>
      </c>
      <c r="P16" s="72"/>
      <c r="Q16" s="77"/>
      <c r="R16" s="77"/>
      <c r="S16" s="77"/>
      <c r="T16" s="77"/>
      <c r="U16" s="78">
        <f t="shared" si="3"/>
        <v>0</v>
      </c>
      <c r="V16" s="77"/>
      <c r="W16" s="77"/>
      <c r="X16" s="77"/>
      <c r="Y16" s="77"/>
      <c r="Z16" s="77"/>
      <c r="AA16" s="161"/>
      <c r="AB16" s="161"/>
      <c r="AC16" s="161"/>
      <c r="AD16" s="161"/>
      <c r="AE16" s="160">
        <f t="shared" si="0"/>
        <v>0</v>
      </c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71"/>
    </row>
    <row r="17" spans="2:43">
      <c r="B17" s="69"/>
      <c r="C17" s="70"/>
      <c r="D17" s="70"/>
      <c r="E17" s="70"/>
      <c r="F17" s="71"/>
      <c r="G17" s="71"/>
      <c r="H17" s="71"/>
      <c r="I17" s="65"/>
      <c r="J17" s="72"/>
      <c r="K17" s="73">
        <f t="shared" si="1"/>
        <v>0</v>
      </c>
      <c r="L17" s="73">
        <f t="shared" si="1"/>
        <v>0</v>
      </c>
      <c r="M17" s="74"/>
      <c r="N17" s="75"/>
      <c r="O17" s="76">
        <f t="shared" si="2"/>
        <v>0</v>
      </c>
      <c r="P17" s="72"/>
      <c r="Q17" s="77"/>
      <c r="R17" s="77"/>
      <c r="S17" s="77"/>
      <c r="T17" s="77"/>
      <c r="U17" s="78">
        <f t="shared" si="3"/>
        <v>0</v>
      </c>
      <c r="V17" s="77"/>
      <c r="W17" s="77"/>
      <c r="X17" s="77"/>
      <c r="Y17" s="77"/>
      <c r="Z17" s="77"/>
      <c r="AA17" s="161"/>
      <c r="AB17" s="161"/>
      <c r="AC17" s="161"/>
      <c r="AD17" s="161"/>
      <c r="AE17" s="160">
        <f t="shared" si="0"/>
        <v>0</v>
      </c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71"/>
    </row>
    <row r="18" spans="2:43">
      <c r="B18" s="69"/>
      <c r="C18" s="70"/>
      <c r="D18" s="70"/>
      <c r="E18" s="70"/>
      <c r="F18" s="71"/>
      <c r="G18" s="71"/>
      <c r="H18" s="71"/>
      <c r="I18" s="65"/>
      <c r="J18" s="72"/>
      <c r="K18" s="73">
        <f t="shared" si="1"/>
        <v>0</v>
      </c>
      <c r="L18" s="73">
        <f t="shared" si="1"/>
        <v>0</v>
      </c>
      <c r="M18" s="74"/>
      <c r="N18" s="75"/>
      <c r="O18" s="76">
        <f t="shared" si="2"/>
        <v>0</v>
      </c>
      <c r="P18" s="72"/>
      <c r="Q18" s="77"/>
      <c r="R18" s="77"/>
      <c r="S18" s="77"/>
      <c r="T18" s="77"/>
      <c r="U18" s="78">
        <f t="shared" si="3"/>
        <v>0</v>
      </c>
      <c r="V18" s="77"/>
      <c r="W18" s="77"/>
      <c r="X18" s="77"/>
      <c r="Y18" s="77"/>
      <c r="Z18" s="77"/>
      <c r="AA18" s="161"/>
      <c r="AB18" s="161"/>
      <c r="AC18" s="161"/>
      <c r="AD18" s="161"/>
      <c r="AE18" s="160">
        <f t="shared" si="0"/>
        <v>0</v>
      </c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71"/>
    </row>
    <row r="19" spans="2:43">
      <c r="B19" s="69"/>
      <c r="C19" s="70"/>
      <c r="D19" s="70"/>
      <c r="E19" s="70"/>
      <c r="F19" s="71"/>
      <c r="G19" s="71"/>
      <c r="H19" s="71"/>
      <c r="I19" s="65"/>
      <c r="J19" s="72"/>
      <c r="K19" s="73">
        <f t="shared" si="1"/>
        <v>0</v>
      </c>
      <c r="L19" s="73">
        <f t="shared" si="1"/>
        <v>0</v>
      </c>
      <c r="M19" s="74"/>
      <c r="N19" s="75"/>
      <c r="O19" s="76">
        <f t="shared" si="2"/>
        <v>0</v>
      </c>
      <c r="P19" s="72"/>
      <c r="Q19" s="77"/>
      <c r="R19" s="77"/>
      <c r="S19" s="77"/>
      <c r="T19" s="77"/>
      <c r="U19" s="78">
        <f t="shared" si="3"/>
        <v>0</v>
      </c>
      <c r="V19" s="77"/>
      <c r="W19" s="77"/>
      <c r="X19" s="77"/>
      <c r="Y19" s="77"/>
      <c r="Z19" s="77"/>
      <c r="AA19" s="161"/>
      <c r="AB19" s="161"/>
      <c r="AC19" s="161"/>
      <c r="AD19" s="161"/>
      <c r="AE19" s="160">
        <f t="shared" si="0"/>
        <v>0</v>
      </c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71"/>
    </row>
    <row r="20" spans="2:43">
      <c r="B20" s="69"/>
      <c r="C20" s="70"/>
      <c r="D20" s="70"/>
      <c r="E20" s="70"/>
      <c r="F20" s="71"/>
      <c r="G20" s="71"/>
      <c r="H20" s="71"/>
      <c r="I20" s="65"/>
      <c r="J20" s="72"/>
      <c r="K20" s="73">
        <f t="shared" si="1"/>
        <v>0</v>
      </c>
      <c r="L20" s="73">
        <f t="shared" si="1"/>
        <v>0</v>
      </c>
      <c r="M20" s="74"/>
      <c r="N20" s="75"/>
      <c r="O20" s="76">
        <f t="shared" si="2"/>
        <v>0</v>
      </c>
      <c r="P20" s="72"/>
      <c r="Q20" s="77"/>
      <c r="R20" s="77"/>
      <c r="S20" s="77"/>
      <c r="T20" s="77"/>
      <c r="U20" s="78">
        <f t="shared" si="3"/>
        <v>0</v>
      </c>
      <c r="V20" s="77"/>
      <c r="W20" s="77"/>
      <c r="X20" s="77"/>
      <c r="Y20" s="77"/>
      <c r="Z20" s="77"/>
      <c r="AA20" s="161"/>
      <c r="AB20" s="161"/>
      <c r="AC20" s="161"/>
      <c r="AD20" s="161"/>
      <c r="AE20" s="160">
        <f t="shared" si="0"/>
        <v>0</v>
      </c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71"/>
    </row>
    <row r="21" spans="2:43">
      <c r="B21" s="69"/>
      <c r="C21" s="70"/>
      <c r="D21" s="70"/>
      <c r="E21" s="70"/>
      <c r="F21" s="71"/>
      <c r="G21" s="71"/>
      <c r="H21" s="71"/>
      <c r="I21" s="65"/>
      <c r="J21" s="72"/>
      <c r="K21" s="73">
        <f t="shared" si="1"/>
        <v>0</v>
      </c>
      <c r="L21" s="73">
        <f t="shared" si="1"/>
        <v>0</v>
      </c>
      <c r="M21" s="74"/>
      <c r="N21" s="75"/>
      <c r="O21" s="76">
        <f t="shared" si="2"/>
        <v>0</v>
      </c>
      <c r="P21" s="72"/>
      <c r="Q21" s="77"/>
      <c r="R21" s="77"/>
      <c r="S21" s="77"/>
      <c r="T21" s="77"/>
      <c r="U21" s="78">
        <f t="shared" si="3"/>
        <v>0</v>
      </c>
      <c r="V21" s="77"/>
      <c r="W21" s="77"/>
      <c r="X21" s="77"/>
      <c r="Y21" s="77"/>
      <c r="Z21" s="77"/>
      <c r="AA21" s="161"/>
      <c r="AB21" s="161"/>
      <c r="AC21" s="161"/>
      <c r="AD21" s="161"/>
      <c r="AE21" s="160">
        <f t="shared" si="0"/>
        <v>0</v>
      </c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71"/>
    </row>
    <row r="22" spans="2:43">
      <c r="B22" s="69"/>
      <c r="C22" s="70"/>
      <c r="D22" s="70"/>
      <c r="E22" s="70"/>
      <c r="F22" s="71"/>
      <c r="G22" s="71"/>
      <c r="H22" s="71"/>
      <c r="I22" s="65"/>
      <c r="J22" s="72"/>
      <c r="K22" s="73">
        <f t="shared" si="1"/>
        <v>0</v>
      </c>
      <c r="L22" s="73">
        <f t="shared" si="1"/>
        <v>0</v>
      </c>
      <c r="M22" s="74"/>
      <c r="N22" s="75"/>
      <c r="O22" s="76">
        <f t="shared" si="2"/>
        <v>0</v>
      </c>
      <c r="P22" s="72"/>
      <c r="Q22" s="77"/>
      <c r="R22" s="77"/>
      <c r="S22" s="77"/>
      <c r="T22" s="77"/>
      <c r="U22" s="78">
        <f t="shared" si="3"/>
        <v>0</v>
      </c>
      <c r="V22" s="77"/>
      <c r="W22" s="77"/>
      <c r="X22" s="77"/>
      <c r="Y22" s="77"/>
      <c r="Z22" s="77"/>
      <c r="AA22" s="161"/>
      <c r="AB22" s="161"/>
      <c r="AC22" s="161"/>
      <c r="AD22" s="161"/>
      <c r="AE22" s="160">
        <f t="shared" si="0"/>
        <v>0</v>
      </c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71"/>
    </row>
    <row r="23" spans="2:43">
      <c r="B23" s="69"/>
      <c r="C23" s="70"/>
      <c r="D23" s="70"/>
      <c r="E23" s="70"/>
      <c r="F23" s="71"/>
      <c r="G23" s="71"/>
      <c r="H23" s="71"/>
      <c r="I23" s="65"/>
      <c r="J23" s="72"/>
      <c r="K23" s="73">
        <f t="shared" si="1"/>
        <v>0</v>
      </c>
      <c r="L23" s="73">
        <f t="shared" si="1"/>
        <v>0</v>
      </c>
      <c r="M23" s="74"/>
      <c r="N23" s="75"/>
      <c r="O23" s="76">
        <f t="shared" si="2"/>
        <v>0</v>
      </c>
      <c r="P23" s="72"/>
      <c r="Q23" s="77"/>
      <c r="R23" s="77"/>
      <c r="S23" s="77"/>
      <c r="T23" s="77"/>
      <c r="U23" s="78">
        <f t="shared" si="3"/>
        <v>0</v>
      </c>
      <c r="V23" s="77"/>
      <c r="W23" s="77"/>
      <c r="X23" s="77"/>
      <c r="Y23" s="77"/>
      <c r="Z23" s="77"/>
      <c r="AA23" s="161"/>
      <c r="AB23" s="161"/>
      <c r="AC23" s="161"/>
      <c r="AD23" s="161"/>
      <c r="AE23" s="160">
        <f t="shared" si="0"/>
        <v>0</v>
      </c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71"/>
    </row>
    <row r="24" spans="2:43">
      <c r="B24" s="69"/>
      <c r="C24" s="70"/>
      <c r="D24" s="77"/>
      <c r="E24" s="77"/>
      <c r="F24" s="80"/>
      <c r="G24" s="80"/>
      <c r="H24" s="81"/>
      <c r="I24" s="65"/>
      <c r="J24" s="82"/>
      <c r="K24" s="73">
        <f t="shared" si="1"/>
        <v>0</v>
      </c>
      <c r="L24" s="73">
        <f t="shared" si="1"/>
        <v>0</v>
      </c>
      <c r="M24" s="74"/>
      <c r="N24" s="75"/>
      <c r="O24" s="76">
        <f t="shared" si="2"/>
        <v>0</v>
      </c>
      <c r="P24" s="72"/>
      <c r="Q24" s="77"/>
      <c r="R24" s="77"/>
      <c r="S24" s="77"/>
      <c r="T24" s="77"/>
      <c r="U24" s="78">
        <f t="shared" si="3"/>
        <v>0</v>
      </c>
      <c r="V24" s="81"/>
      <c r="W24" s="81"/>
      <c r="X24" s="81"/>
      <c r="Y24" s="81"/>
      <c r="Z24" s="81"/>
      <c r="AA24" s="162"/>
      <c r="AB24" s="162"/>
      <c r="AC24" s="162"/>
      <c r="AD24" s="162"/>
      <c r="AE24" s="160">
        <f t="shared" si="0"/>
        <v>0</v>
      </c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1"/>
      <c r="AQ24" s="81"/>
    </row>
    <row r="25" spans="2:43">
      <c r="B25" s="69"/>
      <c r="C25" s="70"/>
      <c r="D25" s="77"/>
      <c r="E25" s="77"/>
      <c r="F25" s="80"/>
      <c r="G25" s="80"/>
      <c r="H25" s="81"/>
      <c r="I25" s="65"/>
      <c r="J25" s="82"/>
      <c r="K25" s="73">
        <f t="shared" si="1"/>
        <v>0</v>
      </c>
      <c r="L25" s="73">
        <f t="shared" si="1"/>
        <v>0</v>
      </c>
      <c r="M25" s="74"/>
      <c r="N25" s="75"/>
      <c r="O25" s="76">
        <f t="shared" si="2"/>
        <v>0</v>
      </c>
      <c r="P25" s="72"/>
      <c r="Q25" s="77"/>
      <c r="R25" s="77"/>
      <c r="S25" s="77"/>
      <c r="T25" s="77"/>
      <c r="U25" s="78">
        <f t="shared" si="3"/>
        <v>0</v>
      </c>
      <c r="V25" s="81"/>
      <c r="W25" s="81"/>
      <c r="X25" s="81"/>
      <c r="Y25" s="81"/>
      <c r="Z25" s="81"/>
      <c r="AA25" s="162"/>
      <c r="AB25" s="162"/>
      <c r="AC25" s="162"/>
      <c r="AD25" s="162"/>
      <c r="AE25" s="160">
        <f t="shared" si="0"/>
        <v>0</v>
      </c>
      <c r="AF25" s="162"/>
      <c r="AG25" s="162"/>
      <c r="AH25" s="162"/>
      <c r="AI25" s="162"/>
      <c r="AJ25" s="162"/>
      <c r="AK25" s="162"/>
      <c r="AL25" s="162"/>
      <c r="AM25" s="162"/>
      <c r="AN25" s="162"/>
      <c r="AO25" s="162"/>
      <c r="AP25" s="161"/>
      <c r="AQ25" s="81"/>
    </row>
    <row r="26" spans="2:43">
      <c r="B26" s="69"/>
      <c r="C26" s="70"/>
      <c r="D26" s="77"/>
      <c r="E26" s="77"/>
      <c r="F26" s="80"/>
      <c r="G26" s="80"/>
      <c r="H26" s="81"/>
      <c r="I26" s="65"/>
      <c r="J26" s="82"/>
      <c r="K26" s="73">
        <f t="shared" si="1"/>
        <v>0</v>
      </c>
      <c r="L26" s="73">
        <f t="shared" si="1"/>
        <v>0</v>
      </c>
      <c r="M26" s="74"/>
      <c r="N26" s="75"/>
      <c r="O26" s="76">
        <f t="shared" si="2"/>
        <v>0</v>
      </c>
      <c r="P26" s="72"/>
      <c r="Q26" s="77"/>
      <c r="R26" s="77"/>
      <c r="S26" s="77"/>
      <c r="T26" s="77"/>
      <c r="U26" s="78">
        <f t="shared" si="3"/>
        <v>0</v>
      </c>
      <c r="V26" s="81"/>
      <c r="W26" s="81"/>
      <c r="X26" s="81"/>
      <c r="Y26" s="81"/>
      <c r="Z26" s="81"/>
      <c r="AA26" s="162"/>
      <c r="AB26" s="162"/>
      <c r="AC26" s="162"/>
      <c r="AD26" s="162"/>
      <c r="AE26" s="160">
        <f t="shared" si="0"/>
        <v>0</v>
      </c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1"/>
      <c r="AQ26" s="81"/>
    </row>
    <row r="27" spans="2:43">
      <c r="B27" s="69"/>
      <c r="C27" s="70"/>
      <c r="D27" s="77"/>
      <c r="E27" s="77"/>
      <c r="F27" s="80"/>
      <c r="G27" s="80"/>
      <c r="H27" s="81"/>
      <c r="I27" s="65"/>
      <c r="J27" s="82"/>
      <c r="K27" s="73">
        <f t="shared" si="1"/>
        <v>0</v>
      </c>
      <c r="L27" s="73">
        <f t="shared" si="1"/>
        <v>0</v>
      </c>
      <c r="M27" s="74"/>
      <c r="N27" s="75"/>
      <c r="O27" s="76">
        <f t="shared" si="2"/>
        <v>0</v>
      </c>
      <c r="P27" s="72"/>
      <c r="Q27" s="77"/>
      <c r="R27" s="77"/>
      <c r="S27" s="77"/>
      <c r="T27" s="77"/>
      <c r="U27" s="78">
        <f t="shared" si="3"/>
        <v>0</v>
      </c>
      <c r="V27" s="81"/>
      <c r="W27" s="81"/>
      <c r="X27" s="81"/>
      <c r="Y27" s="81"/>
      <c r="Z27" s="81"/>
      <c r="AA27" s="162"/>
      <c r="AB27" s="162"/>
      <c r="AC27" s="162"/>
      <c r="AD27" s="162"/>
      <c r="AE27" s="160">
        <f t="shared" si="0"/>
        <v>0</v>
      </c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1"/>
      <c r="AQ27" s="81"/>
    </row>
    <row r="28" spans="2:43">
      <c r="B28" s="69"/>
      <c r="C28" s="70"/>
      <c r="D28" s="77"/>
      <c r="E28" s="77"/>
      <c r="F28" s="80"/>
      <c r="G28" s="80"/>
      <c r="H28" s="81"/>
      <c r="I28" s="65"/>
      <c r="J28" s="82"/>
      <c r="K28" s="73">
        <f t="shared" si="1"/>
        <v>0</v>
      </c>
      <c r="L28" s="73">
        <f t="shared" si="1"/>
        <v>0</v>
      </c>
      <c r="M28" s="74"/>
      <c r="N28" s="75"/>
      <c r="O28" s="76">
        <f t="shared" si="2"/>
        <v>0</v>
      </c>
      <c r="P28" s="72"/>
      <c r="Q28" s="77"/>
      <c r="R28" s="77"/>
      <c r="S28" s="77"/>
      <c r="T28" s="77"/>
      <c r="U28" s="78">
        <f t="shared" si="3"/>
        <v>0</v>
      </c>
      <c r="V28" s="81"/>
      <c r="W28" s="81"/>
      <c r="X28" s="81"/>
      <c r="Y28" s="81"/>
      <c r="Z28" s="81"/>
      <c r="AA28" s="162"/>
      <c r="AB28" s="162"/>
      <c r="AC28" s="162"/>
      <c r="AD28" s="162"/>
      <c r="AE28" s="160">
        <f t="shared" si="0"/>
        <v>0</v>
      </c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  <c r="AP28" s="161"/>
      <c r="AQ28" s="81"/>
    </row>
    <row r="29" spans="2:43">
      <c r="B29" s="69"/>
      <c r="C29" s="70"/>
      <c r="D29" s="77"/>
      <c r="E29" s="77"/>
      <c r="F29" s="80"/>
      <c r="G29" s="80"/>
      <c r="H29" s="81"/>
      <c r="I29" s="65"/>
      <c r="J29" s="82"/>
      <c r="K29" s="73">
        <f t="shared" si="1"/>
        <v>0</v>
      </c>
      <c r="L29" s="73">
        <f t="shared" si="1"/>
        <v>0</v>
      </c>
      <c r="M29" s="74"/>
      <c r="N29" s="75"/>
      <c r="O29" s="76">
        <f t="shared" si="2"/>
        <v>0</v>
      </c>
      <c r="P29" s="72"/>
      <c r="Q29" s="77"/>
      <c r="R29" s="77"/>
      <c r="S29" s="77"/>
      <c r="T29" s="77"/>
      <c r="U29" s="78">
        <f t="shared" si="3"/>
        <v>0</v>
      </c>
      <c r="V29" s="81"/>
      <c r="W29" s="81"/>
      <c r="X29" s="81"/>
      <c r="Y29" s="81"/>
      <c r="Z29" s="81"/>
      <c r="AA29" s="162"/>
      <c r="AB29" s="162"/>
      <c r="AC29" s="162"/>
      <c r="AD29" s="162"/>
      <c r="AE29" s="160">
        <f t="shared" si="0"/>
        <v>0</v>
      </c>
      <c r="AF29" s="162"/>
      <c r="AG29" s="162"/>
      <c r="AH29" s="162"/>
      <c r="AI29" s="162"/>
      <c r="AJ29" s="162"/>
      <c r="AK29" s="162"/>
      <c r="AL29" s="162"/>
      <c r="AM29" s="162"/>
      <c r="AN29" s="162"/>
      <c r="AO29" s="162"/>
      <c r="AP29" s="161"/>
      <c r="AQ29" s="81"/>
    </row>
    <row r="30" spans="2:43">
      <c r="B30" s="69"/>
      <c r="C30" s="70"/>
      <c r="D30" s="77"/>
      <c r="E30" s="77"/>
      <c r="F30" s="80"/>
      <c r="G30" s="80"/>
      <c r="H30" s="81"/>
      <c r="I30" s="65"/>
      <c r="J30" s="82"/>
      <c r="K30" s="73">
        <f t="shared" si="1"/>
        <v>0</v>
      </c>
      <c r="L30" s="73">
        <f t="shared" si="1"/>
        <v>0</v>
      </c>
      <c r="M30" s="74"/>
      <c r="N30" s="75"/>
      <c r="O30" s="76">
        <f t="shared" si="2"/>
        <v>0</v>
      </c>
      <c r="P30" s="72"/>
      <c r="Q30" s="77"/>
      <c r="R30" s="77"/>
      <c r="S30" s="77"/>
      <c r="T30" s="77"/>
      <c r="U30" s="78">
        <f t="shared" si="3"/>
        <v>0</v>
      </c>
      <c r="V30" s="81"/>
      <c r="W30" s="81"/>
      <c r="X30" s="81"/>
      <c r="Y30" s="81"/>
      <c r="Z30" s="81"/>
      <c r="AA30" s="162"/>
      <c r="AB30" s="162"/>
      <c r="AC30" s="162"/>
      <c r="AD30" s="162"/>
      <c r="AE30" s="160">
        <f t="shared" si="0"/>
        <v>0</v>
      </c>
      <c r="AF30" s="162"/>
      <c r="AG30" s="162"/>
      <c r="AH30" s="162"/>
      <c r="AI30" s="162"/>
      <c r="AJ30" s="162"/>
      <c r="AK30" s="162"/>
      <c r="AL30" s="162"/>
      <c r="AM30" s="162"/>
      <c r="AN30" s="162"/>
      <c r="AO30" s="162"/>
      <c r="AP30" s="161"/>
      <c r="AQ30" s="81"/>
    </row>
    <row r="31" spans="2:43">
      <c r="B31" s="69"/>
      <c r="C31" s="70"/>
      <c r="D31" s="77"/>
      <c r="E31" s="77"/>
      <c r="F31" s="80"/>
      <c r="G31" s="80"/>
      <c r="H31" s="81"/>
      <c r="I31" s="65"/>
      <c r="J31" s="82"/>
      <c r="K31" s="73">
        <f t="shared" si="1"/>
        <v>0</v>
      </c>
      <c r="L31" s="73">
        <f t="shared" si="1"/>
        <v>0</v>
      </c>
      <c r="M31" s="74"/>
      <c r="N31" s="75"/>
      <c r="O31" s="76">
        <f t="shared" si="2"/>
        <v>0</v>
      </c>
      <c r="P31" s="72"/>
      <c r="Q31" s="77"/>
      <c r="R31" s="77"/>
      <c r="S31" s="77"/>
      <c r="T31" s="77"/>
      <c r="U31" s="78">
        <f t="shared" si="3"/>
        <v>0</v>
      </c>
      <c r="V31" s="81"/>
      <c r="W31" s="81"/>
      <c r="X31" s="81"/>
      <c r="Y31" s="81"/>
      <c r="Z31" s="81"/>
      <c r="AA31" s="162"/>
      <c r="AB31" s="162"/>
      <c r="AC31" s="162"/>
      <c r="AD31" s="162"/>
      <c r="AE31" s="160">
        <f t="shared" si="0"/>
        <v>0</v>
      </c>
      <c r="AF31" s="162"/>
      <c r="AG31" s="162"/>
      <c r="AH31" s="162"/>
      <c r="AI31" s="162"/>
      <c r="AJ31" s="162"/>
      <c r="AK31" s="162"/>
      <c r="AL31" s="162"/>
      <c r="AM31" s="162"/>
      <c r="AN31" s="162"/>
      <c r="AO31" s="162"/>
      <c r="AP31" s="161"/>
      <c r="AQ31" s="81"/>
    </row>
    <row r="32" spans="2:43">
      <c r="B32" s="69"/>
      <c r="C32" s="70"/>
      <c r="D32" s="77"/>
      <c r="E32" s="77"/>
      <c r="F32" s="80"/>
      <c r="G32" s="80"/>
      <c r="H32" s="81"/>
      <c r="I32" s="65"/>
      <c r="J32" s="82"/>
      <c r="K32" s="73">
        <f t="shared" si="1"/>
        <v>0</v>
      </c>
      <c r="L32" s="73">
        <f t="shared" si="1"/>
        <v>0</v>
      </c>
      <c r="M32" s="74"/>
      <c r="N32" s="75"/>
      <c r="O32" s="76">
        <f t="shared" si="2"/>
        <v>0</v>
      </c>
      <c r="P32" s="72"/>
      <c r="Q32" s="77"/>
      <c r="R32" s="77"/>
      <c r="S32" s="77"/>
      <c r="T32" s="77"/>
      <c r="U32" s="78">
        <f t="shared" si="3"/>
        <v>0</v>
      </c>
      <c r="V32" s="81"/>
      <c r="W32" s="81"/>
      <c r="X32" s="81"/>
      <c r="Y32" s="81"/>
      <c r="Z32" s="81"/>
      <c r="AA32" s="162"/>
      <c r="AB32" s="162"/>
      <c r="AC32" s="162"/>
      <c r="AD32" s="162"/>
      <c r="AE32" s="160">
        <f t="shared" si="0"/>
        <v>0</v>
      </c>
      <c r="AF32" s="162"/>
      <c r="AG32" s="162"/>
      <c r="AH32" s="162"/>
      <c r="AI32" s="162"/>
      <c r="AJ32" s="162"/>
      <c r="AK32" s="162"/>
      <c r="AL32" s="162"/>
      <c r="AM32" s="162"/>
      <c r="AN32" s="162"/>
      <c r="AO32" s="162"/>
      <c r="AP32" s="161"/>
      <c r="AQ32" s="81"/>
    </row>
    <row r="33" spans="2:43">
      <c r="B33" s="69"/>
      <c r="C33" s="70"/>
      <c r="D33" s="70"/>
      <c r="E33" s="70"/>
      <c r="F33" s="71"/>
      <c r="G33" s="71"/>
      <c r="H33" s="71"/>
      <c r="I33" s="65"/>
      <c r="J33" s="72"/>
      <c r="K33" s="73">
        <f t="shared" si="1"/>
        <v>0</v>
      </c>
      <c r="L33" s="73">
        <f t="shared" si="1"/>
        <v>0</v>
      </c>
      <c r="M33" s="74"/>
      <c r="N33" s="75"/>
      <c r="O33" s="76">
        <f t="shared" si="2"/>
        <v>0</v>
      </c>
      <c r="P33" s="72"/>
      <c r="Q33" s="77"/>
      <c r="R33" s="77"/>
      <c r="S33" s="77"/>
      <c r="T33" s="77"/>
      <c r="U33" s="78">
        <f t="shared" si="3"/>
        <v>0</v>
      </c>
      <c r="V33" s="77"/>
      <c r="W33" s="77"/>
      <c r="X33" s="77"/>
      <c r="Y33" s="77"/>
      <c r="Z33" s="77"/>
      <c r="AA33" s="163"/>
      <c r="AB33" s="163"/>
      <c r="AC33" s="163"/>
      <c r="AD33" s="163"/>
      <c r="AE33" s="160">
        <f t="shared" si="0"/>
        <v>0</v>
      </c>
      <c r="AF33" s="161"/>
      <c r="AG33" s="161"/>
      <c r="AH33" s="161"/>
      <c r="AI33" s="161"/>
      <c r="AJ33" s="161"/>
      <c r="AK33" s="161"/>
      <c r="AL33" s="161"/>
      <c r="AM33" s="161"/>
      <c r="AN33" s="161"/>
      <c r="AO33" s="161"/>
      <c r="AP33" s="161"/>
      <c r="AQ33" s="71"/>
    </row>
    <row r="34" spans="2:43">
      <c r="B34" s="69"/>
      <c r="C34" s="70"/>
      <c r="D34" s="70"/>
      <c r="E34" s="70"/>
      <c r="F34" s="71"/>
      <c r="G34" s="71"/>
      <c r="H34" s="71"/>
      <c r="I34" s="65"/>
      <c r="J34" s="72"/>
      <c r="K34" s="73">
        <f t="shared" si="1"/>
        <v>0</v>
      </c>
      <c r="L34" s="73">
        <f t="shared" si="1"/>
        <v>0</v>
      </c>
      <c r="M34" s="74"/>
      <c r="N34" s="75"/>
      <c r="O34" s="76">
        <f t="shared" si="2"/>
        <v>0</v>
      </c>
      <c r="P34" s="72"/>
      <c r="Q34" s="77"/>
      <c r="R34" s="77"/>
      <c r="S34" s="77"/>
      <c r="T34" s="77"/>
      <c r="U34" s="78">
        <f t="shared" si="3"/>
        <v>0</v>
      </c>
      <c r="V34" s="77"/>
      <c r="W34" s="77"/>
      <c r="X34" s="77"/>
      <c r="Y34" s="77"/>
      <c r="Z34" s="77"/>
      <c r="AA34" s="163"/>
      <c r="AB34" s="163"/>
      <c r="AC34" s="163"/>
      <c r="AD34" s="163"/>
      <c r="AE34" s="160">
        <f t="shared" si="0"/>
        <v>0</v>
      </c>
      <c r="AF34" s="161"/>
      <c r="AG34" s="161"/>
      <c r="AH34" s="161"/>
      <c r="AI34" s="161"/>
      <c r="AJ34" s="161"/>
      <c r="AK34" s="161"/>
      <c r="AL34" s="161"/>
      <c r="AM34" s="161"/>
      <c r="AN34" s="161"/>
      <c r="AO34" s="161"/>
      <c r="AP34" s="161"/>
      <c r="AQ34" s="71"/>
    </row>
    <row r="35" spans="2:43">
      <c r="B35" s="69"/>
      <c r="C35" s="70"/>
      <c r="D35" s="70"/>
      <c r="E35" s="70"/>
      <c r="F35" s="71"/>
      <c r="G35" s="71"/>
      <c r="H35" s="71"/>
      <c r="I35" s="65"/>
      <c r="J35" s="72"/>
      <c r="K35" s="73">
        <f t="shared" si="1"/>
        <v>0</v>
      </c>
      <c r="L35" s="73">
        <f t="shared" si="1"/>
        <v>0</v>
      </c>
      <c r="M35" s="74"/>
      <c r="N35" s="75"/>
      <c r="O35" s="76">
        <f t="shared" si="2"/>
        <v>0</v>
      </c>
      <c r="P35" s="72"/>
      <c r="Q35" s="77"/>
      <c r="R35" s="77"/>
      <c r="S35" s="77"/>
      <c r="T35" s="77"/>
      <c r="U35" s="78">
        <f t="shared" si="3"/>
        <v>0</v>
      </c>
      <c r="V35" s="77"/>
      <c r="W35" s="77"/>
      <c r="X35" s="77"/>
      <c r="Y35" s="77"/>
      <c r="Z35" s="77"/>
      <c r="AA35" s="163"/>
      <c r="AB35" s="163"/>
      <c r="AC35" s="163"/>
      <c r="AD35" s="163"/>
      <c r="AE35" s="160">
        <f t="shared" si="0"/>
        <v>0</v>
      </c>
      <c r="AF35" s="161"/>
      <c r="AG35" s="161"/>
      <c r="AH35" s="161"/>
      <c r="AI35" s="161"/>
      <c r="AJ35" s="161"/>
      <c r="AK35" s="161"/>
      <c r="AL35" s="161"/>
      <c r="AM35" s="161"/>
      <c r="AN35" s="161"/>
      <c r="AO35" s="161"/>
      <c r="AP35" s="161"/>
      <c r="AQ35" s="71"/>
    </row>
    <row r="36" spans="2:43">
      <c r="B36" s="69"/>
      <c r="C36" s="70"/>
      <c r="D36" s="70"/>
      <c r="E36" s="70"/>
      <c r="F36" s="71"/>
      <c r="G36" s="71"/>
      <c r="H36" s="71"/>
      <c r="I36" s="65"/>
      <c r="J36" s="72"/>
      <c r="K36" s="73">
        <f t="shared" si="1"/>
        <v>0</v>
      </c>
      <c r="L36" s="73">
        <f t="shared" si="1"/>
        <v>0</v>
      </c>
      <c r="M36" s="74"/>
      <c r="N36" s="75"/>
      <c r="O36" s="76">
        <f t="shared" si="2"/>
        <v>0</v>
      </c>
      <c r="P36" s="72"/>
      <c r="Q36" s="77"/>
      <c r="R36" s="77"/>
      <c r="S36" s="77"/>
      <c r="T36" s="77"/>
      <c r="U36" s="78">
        <f t="shared" si="3"/>
        <v>0</v>
      </c>
      <c r="V36" s="77"/>
      <c r="W36" s="77"/>
      <c r="X36" s="77"/>
      <c r="Y36" s="77"/>
      <c r="Z36" s="77"/>
      <c r="AA36" s="163"/>
      <c r="AB36" s="163"/>
      <c r="AC36" s="163"/>
      <c r="AD36" s="163"/>
      <c r="AE36" s="160">
        <f t="shared" si="0"/>
        <v>0</v>
      </c>
      <c r="AF36" s="161"/>
      <c r="AG36" s="161"/>
      <c r="AH36" s="161"/>
      <c r="AI36" s="161"/>
      <c r="AJ36" s="161"/>
      <c r="AK36" s="161"/>
      <c r="AL36" s="161"/>
      <c r="AM36" s="161"/>
      <c r="AN36" s="161"/>
      <c r="AO36" s="161"/>
      <c r="AP36" s="161"/>
      <c r="AQ36" s="71"/>
    </row>
    <row r="37" spans="2:43">
      <c r="B37" s="69"/>
      <c r="C37" s="70"/>
      <c r="D37" s="70"/>
      <c r="E37" s="70"/>
      <c r="F37" s="71"/>
      <c r="G37" s="71"/>
      <c r="H37" s="71"/>
      <c r="I37" s="65"/>
      <c r="J37" s="72"/>
      <c r="K37" s="73">
        <f t="shared" si="1"/>
        <v>0</v>
      </c>
      <c r="L37" s="73">
        <f t="shared" si="1"/>
        <v>0</v>
      </c>
      <c r="M37" s="74"/>
      <c r="N37" s="75"/>
      <c r="O37" s="76">
        <f t="shared" si="2"/>
        <v>0</v>
      </c>
      <c r="P37" s="72"/>
      <c r="Q37" s="77"/>
      <c r="R37" s="77"/>
      <c r="S37" s="77"/>
      <c r="T37" s="77"/>
      <c r="U37" s="78">
        <f t="shared" si="3"/>
        <v>0</v>
      </c>
      <c r="V37" s="77"/>
      <c r="W37" s="77"/>
      <c r="X37" s="77"/>
      <c r="Y37" s="77"/>
      <c r="Z37" s="77"/>
      <c r="AA37" s="163"/>
      <c r="AB37" s="163"/>
      <c r="AC37" s="163"/>
      <c r="AD37" s="163"/>
      <c r="AE37" s="160">
        <f t="shared" si="0"/>
        <v>0</v>
      </c>
      <c r="AF37" s="161"/>
      <c r="AG37" s="161"/>
      <c r="AH37" s="161"/>
      <c r="AI37" s="161"/>
      <c r="AJ37" s="161"/>
      <c r="AK37" s="161"/>
      <c r="AL37" s="161"/>
      <c r="AM37" s="161"/>
      <c r="AN37" s="161"/>
      <c r="AO37" s="161"/>
      <c r="AP37" s="161"/>
      <c r="AQ37" s="71"/>
    </row>
    <row r="38" spans="2:43">
      <c r="B38" s="69"/>
      <c r="C38" s="70"/>
      <c r="D38" s="70"/>
      <c r="E38" s="70"/>
      <c r="F38" s="71"/>
      <c r="G38" s="71"/>
      <c r="H38" s="71"/>
      <c r="I38" s="65"/>
      <c r="J38" s="72"/>
      <c r="K38" s="73">
        <f t="shared" si="1"/>
        <v>0</v>
      </c>
      <c r="L38" s="73">
        <f t="shared" si="1"/>
        <v>0</v>
      </c>
      <c r="M38" s="74"/>
      <c r="N38" s="75"/>
      <c r="O38" s="76">
        <f t="shared" si="2"/>
        <v>0</v>
      </c>
      <c r="P38" s="72"/>
      <c r="Q38" s="77"/>
      <c r="R38" s="77"/>
      <c r="S38" s="77"/>
      <c r="T38" s="77"/>
      <c r="U38" s="78">
        <f t="shared" si="3"/>
        <v>0</v>
      </c>
      <c r="V38" s="77"/>
      <c r="W38" s="77"/>
      <c r="X38" s="77"/>
      <c r="Y38" s="77"/>
      <c r="Z38" s="77"/>
      <c r="AA38" s="163"/>
      <c r="AB38" s="163"/>
      <c r="AC38" s="163"/>
      <c r="AD38" s="163"/>
      <c r="AE38" s="160">
        <f t="shared" si="0"/>
        <v>0</v>
      </c>
      <c r="AF38" s="161"/>
      <c r="AG38" s="161"/>
      <c r="AH38" s="161"/>
      <c r="AI38" s="161"/>
      <c r="AJ38" s="161"/>
      <c r="AK38" s="161"/>
      <c r="AL38" s="161"/>
      <c r="AM38" s="161"/>
      <c r="AN38" s="161"/>
      <c r="AO38" s="161"/>
      <c r="AP38" s="161"/>
      <c r="AQ38" s="71"/>
    </row>
    <row r="39" spans="2:43">
      <c r="B39" s="69"/>
      <c r="C39" s="70"/>
      <c r="D39" s="70"/>
      <c r="E39" s="70"/>
      <c r="F39" s="71"/>
      <c r="G39" s="71"/>
      <c r="H39" s="77"/>
      <c r="I39" s="65"/>
      <c r="J39" s="72"/>
      <c r="K39" s="73">
        <f t="shared" si="1"/>
        <v>0</v>
      </c>
      <c r="L39" s="73">
        <f t="shared" si="1"/>
        <v>0</v>
      </c>
      <c r="M39" s="74"/>
      <c r="N39" s="75"/>
      <c r="O39" s="76">
        <f t="shared" si="2"/>
        <v>0</v>
      </c>
      <c r="P39" s="72"/>
      <c r="Q39" s="77"/>
      <c r="R39" s="77"/>
      <c r="S39" s="77"/>
      <c r="T39" s="77"/>
      <c r="U39" s="78">
        <f t="shared" si="3"/>
        <v>0</v>
      </c>
      <c r="V39" s="79"/>
      <c r="W39" s="77"/>
      <c r="X39" s="77"/>
      <c r="Y39" s="77"/>
      <c r="Z39" s="77"/>
      <c r="AA39" s="161"/>
      <c r="AB39" s="161"/>
      <c r="AC39" s="161"/>
      <c r="AD39" s="161"/>
      <c r="AE39" s="160">
        <f t="shared" si="0"/>
        <v>0</v>
      </c>
      <c r="AF39" s="161"/>
      <c r="AG39" s="161"/>
      <c r="AH39" s="161"/>
      <c r="AI39" s="161"/>
      <c r="AJ39" s="161"/>
      <c r="AK39" s="161"/>
      <c r="AL39" s="161"/>
      <c r="AM39" s="161"/>
      <c r="AN39" s="161"/>
      <c r="AO39" s="161"/>
      <c r="AP39" s="161"/>
      <c r="AQ39" s="77"/>
    </row>
    <row r="40" spans="2:43" ht="21.75" customHeight="1">
      <c r="B40" s="83"/>
      <c r="C40" s="84"/>
      <c r="D40" s="84"/>
      <c r="E40" s="84"/>
      <c r="F40" s="85">
        <f>+SUBTOTAL(3,F9:F39)</f>
        <v>2</v>
      </c>
      <c r="G40" s="85"/>
      <c r="H40" s="86"/>
      <c r="I40" s="87"/>
      <c r="J40" s="88">
        <f>+SUBTOTAL(9,J9:J39)</f>
        <v>100000</v>
      </c>
      <c r="K40" s="89">
        <f t="shared" ref="K40:AH40" si="4">SUM(K9:K39)</f>
        <v>10</v>
      </c>
      <c r="L40" s="89">
        <f t="shared" si="4"/>
        <v>28000</v>
      </c>
      <c r="M40" s="89">
        <f t="shared" si="4"/>
        <v>4</v>
      </c>
      <c r="N40" s="89">
        <f t="shared" si="4"/>
        <v>13000</v>
      </c>
      <c r="O40" s="89">
        <f t="shared" si="4"/>
        <v>3</v>
      </c>
      <c r="P40" s="89">
        <f t="shared" si="4"/>
        <v>12000</v>
      </c>
      <c r="Q40" s="89">
        <f t="shared" si="4"/>
        <v>0</v>
      </c>
      <c r="R40" s="89">
        <f t="shared" si="4"/>
        <v>1</v>
      </c>
      <c r="S40" s="89">
        <f t="shared" si="4"/>
        <v>1</v>
      </c>
      <c r="T40" s="89">
        <f t="shared" si="4"/>
        <v>1</v>
      </c>
      <c r="U40" s="89">
        <f t="shared" si="4"/>
        <v>3</v>
      </c>
      <c r="V40" s="89">
        <f t="shared" si="4"/>
        <v>3000</v>
      </c>
      <c r="W40" s="89">
        <f t="shared" si="4"/>
        <v>1</v>
      </c>
      <c r="X40" s="89">
        <f t="shared" si="4"/>
        <v>1</v>
      </c>
      <c r="Y40" s="89">
        <f t="shared" si="4"/>
        <v>0</v>
      </c>
      <c r="Z40" s="89">
        <f t="shared" si="4"/>
        <v>1</v>
      </c>
      <c r="AA40" s="89">
        <f t="shared" si="4"/>
        <v>7</v>
      </c>
      <c r="AB40" s="89">
        <f t="shared" si="4"/>
        <v>16000</v>
      </c>
      <c r="AC40" s="89">
        <f t="shared" si="4"/>
        <v>4</v>
      </c>
      <c r="AD40" s="89">
        <f t="shared" si="4"/>
        <v>9000</v>
      </c>
      <c r="AE40" s="89">
        <f t="shared" si="4"/>
        <v>3</v>
      </c>
      <c r="AF40" s="89">
        <f t="shared" si="4"/>
        <v>1</v>
      </c>
      <c r="AG40" s="89">
        <f t="shared" si="4"/>
        <v>1</v>
      </c>
      <c r="AH40" s="89">
        <f t="shared" si="4"/>
        <v>1</v>
      </c>
      <c r="AI40" s="89">
        <f>SUM(AI9:AI39)</f>
        <v>1</v>
      </c>
      <c r="AJ40" s="89">
        <f>SUM(AJ9:AJ39)</f>
        <v>0</v>
      </c>
      <c r="AK40" s="89">
        <f>SUM(AK9:AK39)</f>
        <v>0</v>
      </c>
      <c r="AL40" s="89">
        <f>SUM(AL9:AL39)</f>
        <v>1</v>
      </c>
      <c r="AM40" s="89">
        <f>SUM(AM9:AM39)</f>
        <v>1</v>
      </c>
      <c r="AN40" s="89"/>
      <c r="AO40" s="89">
        <f>SUM(AO9:AO39)</f>
        <v>1</v>
      </c>
      <c r="AP40" s="89">
        <f>SUM(AP9:AP39)</f>
        <v>0</v>
      </c>
      <c r="AQ40" s="86"/>
    </row>
    <row r="41" spans="2:43" ht="23.25" customHeight="1">
      <c r="B41" s="90"/>
      <c r="L41" s="60">
        <f>+N40+P40+V40</f>
        <v>28000</v>
      </c>
    </row>
    <row r="42" spans="2:43" ht="23.25" customHeight="1">
      <c r="B42" s="90"/>
      <c r="E42" s="92"/>
      <c r="F42" s="93" t="s">
        <v>86</v>
      </c>
      <c r="G42" s="57"/>
      <c r="H42" s="57"/>
      <c r="I42" s="57"/>
      <c r="J42" s="57"/>
      <c r="K42" s="58"/>
      <c r="L42" s="58"/>
      <c r="Q42" s="94" t="s">
        <v>87</v>
      </c>
      <c r="T42" s="95"/>
      <c r="Z42" s="147"/>
      <c r="AC42" s="164"/>
      <c r="AE42" s="60"/>
      <c r="AI42" s="165" t="s">
        <v>133</v>
      </c>
      <c r="AQ42" s="90"/>
    </row>
    <row r="43" spans="2:43" ht="23.25" customHeight="1">
      <c r="B43" s="90"/>
      <c r="E43" s="92"/>
      <c r="F43" s="145" t="s">
        <v>88</v>
      </c>
      <c r="G43" s="57"/>
      <c r="H43" s="57"/>
      <c r="I43" s="57"/>
      <c r="J43" s="57"/>
      <c r="K43" s="58"/>
      <c r="L43" s="58"/>
      <c r="Q43" s="65" t="s">
        <v>53</v>
      </c>
      <c r="R43" s="675" t="s">
        <v>89</v>
      </c>
      <c r="S43" s="676"/>
      <c r="T43" s="676"/>
      <c r="U43" s="676"/>
      <c r="V43" s="676"/>
      <c r="W43" s="676"/>
      <c r="X43" s="677"/>
      <c r="Y43" s="57"/>
      <c r="Z43" s="148"/>
      <c r="AA43" s="625" t="s">
        <v>134</v>
      </c>
      <c r="AB43" s="626"/>
      <c r="AC43" s="626"/>
      <c r="AD43" s="626"/>
      <c r="AE43" s="626"/>
      <c r="AF43" s="627"/>
      <c r="AG43" s="166"/>
      <c r="AH43" s="167"/>
      <c r="AI43" s="156" t="s">
        <v>111</v>
      </c>
      <c r="AJ43" s="625" t="s">
        <v>135</v>
      </c>
      <c r="AK43" s="626"/>
      <c r="AL43" s="626"/>
      <c r="AM43" s="626"/>
      <c r="AN43" s="626"/>
      <c r="AO43" s="626"/>
      <c r="AP43" s="626"/>
      <c r="AQ43" s="149"/>
    </row>
    <row r="44" spans="2:43" ht="23.25" customHeight="1">
      <c r="B44" s="90"/>
      <c r="E44" s="92"/>
      <c r="F44" s="96" t="s">
        <v>90</v>
      </c>
      <c r="G44" s="57"/>
      <c r="H44" s="57"/>
      <c r="I44" s="57"/>
      <c r="J44" s="57"/>
      <c r="K44" s="58"/>
      <c r="L44" s="58"/>
      <c r="Q44" s="65" t="s">
        <v>54</v>
      </c>
      <c r="R44" s="675" t="s">
        <v>91</v>
      </c>
      <c r="S44" s="676"/>
      <c r="T44" s="676"/>
      <c r="U44" s="676"/>
      <c r="V44" s="676"/>
      <c r="W44" s="676"/>
      <c r="X44" s="677"/>
      <c r="Z44" s="148"/>
      <c r="AA44" s="625" t="s">
        <v>136</v>
      </c>
      <c r="AB44" s="626"/>
      <c r="AC44" s="626"/>
      <c r="AD44" s="626"/>
      <c r="AE44" s="626"/>
      <c r="AF44" s="627"/>
      <c r="AG44" s="166"/>
      <c r="AH44" s="167"/>
      <c r="AI44" s="156" t="s">
        <v>112</v>
      </c>
      <c r="AJ44" s="625" t="s">
        <v>137</v>
      </c>
      <c r="AK44" s="626"/>
      <c r="AL44" s="626"/>
      <c r="AM44" s="626"/>
      <c r="AN44" s="626"/>
      <c r="AO44" s="626"/>
      <c r="AP44" s="626"/>
      <c r="AQ44" s="149"/>
    </row>
    <row r="45" spans="2:43" ht="23.25" customHeight="1">
      <c r="B45" s="90"/>
      <c r="E45" s="92"/>
      <c r="F45" s="96" t="s">
        <v>92</v>
      </c>
      <c r="G45" s="57"/>
      <c r="H45" s="57"/>
      <c r="J45" s="57"/>
      <c r="Q45" s="65" t="s">
        <v>55</v>
      </c>
      <c r="R45" s="675" t="s">
        <v>93</v>
      </c>
      <c r="S45" s="676"/>
      <c r="T45" s="676"/>
      <c r="U45" s="676"/>
      <c r="V45" s="676"/>
      <c r="W45" s="676"/>
      <c r="X45" s="677"/>
      <c r="Z45" s="148"/>
      <c r="AA45" s="625" t="s">
        <v>138</v>
      </c>
      <c r="AB45" s="626"/>
      <c r="AC45" s="626"/>
      <c r="AD45" s="626"/>
      <c r="AE45" s="626"/>
      <c r="AF45" s="627"/>
      <c r="AG45" s="166"/>
      <c r="AH45" s="167"/>
      <c r="AI45" s="156" t="s">
        <v>113</v>
      </c>
      <c r="AJ45" s="625" t="s">
        <v>139</v>
      </c>
      <c r="AK45" s="626"/>
      <c r="AL45" s="626"/>
      <c r="AM45" s="626"/>
      <c r="AN45" s="626"/>
      <c r="AO45" s="626"/>
      <c r="AP45" s="626"/>
      <c r="AQ45" s="149"/>
    </row>
    <row r="46" spans="2:43" ht="23.25" customHeight="1">
      <c r="B46" s="90"/>
      <c r="E46" s="92"/>
      <c r="F46" s="96" t="s">
        <v>94</v>
      </c>
      <c r="G46" s="57"/>
      <c r="H46" s="57"/>
      <c r="I46" s="57"/>
      <c r="J46" s="57"/>
      <c r="K46" s="58"/>
      <c r="L46" s="58"/>
      <c r="Q46" s="65" t="s">
        <v>56</v>
      </c>
      <c r="R46" s="675" t="s">
        <v>95</v>
      </c>
      <c r="S46" s="676"/>
      <c r="T46" s="676"/>
      <c r="U46" s="676"/>
      <c r="V46" s="676"/>
      <c r="W46" s="676"/>
      <c r="X46" s="677"/>
      <c r="Z46" s="90"/>
      <c r="AA46" s="166"/>
      <c r="AB46" s="166"/>
      <c r="AC46" s="166"/>
      <c r="AD46" s="166"/>
      <c r="AE46" s="166"/>
      <c r="AF46" s="166"/>
      <c r="AG46" s="166"/>
      <c r="AH46" s="167"/>
      <c r="AI46" s="156" t="s">
        <v>114</v>
      </c>
      <c r="AJ46" s="625" t="s">
        <v>140</v>
      </c>
      <c r="AK46" s="626"/>
      <c r="AL46" s="626"/>
      <c r="AM46" s="626"/>
      <c r="AN46" s="626"/>
      <c r="AO46" s="626"/>
      <c r="AP46" s="626"/>
      <c r="AQ46" s="149"/>
    </row>
    <row r="47" spans="2:43" ht="23.25" customHeight="1">
      <c r="B47" s="90"/>
      <c r="E47" s="92"/>
      <c r="F47" s="96" t="s">
        <v>96</v>
      </c>
      <c r="G47" s="57"/>
      <c r="H47" s="57"/>
      <c r="J47" s="57"/>
      <c r="Z47" s="90"/>
      <c r="AA47" s="167"/>
      <c r="AB47" s="167"/>
      <c r="AC47" s="167"/>
      <c r="AD47" s="167"/>
      <c r="AE47" s="167"/>
      <c r="AF47" s="167"/>
      <c r="AG47" s="167"/>
      <c r="AH47" s="167"/>
      <c r="AI47" s="156" t="s">
        <v>115</v>
      </c>
      <c r="AJ47" s="625" t="s">
        <v>141</v>
      </c>
      <c r="AK47" s="626"/>
      <c r="AL47" s="626"/>
      <c r="AM47" s="626"/>
      <c r="AN47" s="626"/>
      <c r="AO47" s="626"/>
      <c r="AP47" s="626"/>
      <c r="AQ47" s="149"/>
    </row>
    <row r="48" spans="2:43" ht="23.25" customHeight="1">
      <c r="B48" s="90"/>
      <c r="G48" s="57"/>
      <c r="H48" s="57"/>
      <c r="J48" s="57"/>
    </row>
    <row r="49" spans="1:44" ht="23.25" customHeight="1">
      <c r="B49" s="90"/>
      <c r="G49" s="57"/>
      <c r="H49" s="57"/>
      <c r="J49" s="57"/>
    </row>
    <row r="50" spans="1:44" s="57" customFormat="1">
      <c r="A50" s="59"/>
      <c r="B50" s="97"/>
      <c r="F50" s="58"/>
      <c r="G50" s="59"/>
      <c r="H50" s="59"/>
      <c r="I50" s="91"/>
      <c r="J50" s="59"/>
      <c r="K50" s="59"/>
      <c r="L50" s="60"/>
      <c r="M50" s="59"/>
      <c r="N50" s="59"/>
      <c r="O50" s="59"/>
      <c r="P50" s="59"/>
      <c r="Q50" s="59"/>
      <c r="R50" s="59"/>
      <c r="S50" s="59"/>
      <c r="T50" s="59"/>
      <c r="U50" s="59"/>
      <c r="V50" s="60"/>
      <c r="W50" s="59"/>
      <c r="X50" s="59"/>
      <c r="Y50" s="59"/>
      <c r="Z50" s="59"/>
      <c r="AA50" s="152"/>
      <c r="AB50" s="152"/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2"/>
      <c r="AN50" s="152"/>
      <c r="AO50" s="152"/>
      <c r="AP50" s="152"/>
      <c r="AQ50" s="59"/>
      <c r="AR50" s="59"/>
    </row>
    <row r="51" spans="1:44" s="57" customFormat="1">
      <c r="A51" s="59"/>
      <c r="B51" s="97"/>
      <c r="F51" s="58"/>
      <c r="G51" s="59"/>
      <c r="H51" s="59"/>
      <c r="I51" s="91"/>
      <c r="J51" s="59"/>
      <c r="K51" s="59"/>
      <c r="L51" s="60"/>
      <c r="M51" s="59"/>
      <c r="N51" s="59"/>
      <c r="O51" s="59"/>
      <c r="P51" s="59"/>
      <c r="Q51" s="59"/>
      <c r="R51" s="59"/>
      <c r="S51" s="59"/>
      <c r="T51" s="59"/>
      <c r="U51" s="59"/>
      <c r="V51" s="60"/>
      <c r="W51" s="59"/>
      <c r="X51" s="59"/>
      <c r="Y51" s="59"/>
      <c r="Z51" s="59"/>
      <c r="AA51" s="152"/>
      <c r="AB51" s="152"/>
      <c r="AC51" s="152"/>
      <c r="AD51" s="152"/>
      <c r="AE51" s="152"/>
      <c r="AF51" s="152"/>
      <c r="AG51" s="152"/>
      <c r="AH51" s="152"/>
      <c r="AI51" s="152"/>
      <c r="AJ51" s="152"/>
      <c r="AK51" s="152"/>
      <c r="AL51" s="152"/>
      <c r="AM51" s="152"/>
      <c r="AN51" s="152"/>
      <c r="AO51" s="152"/>
      <c r="AP51" s="152"/>
      <c r="AQ51" s="59"/>
      <c r="AR51" s="59"/>
    </row>
    <row r="52" spans="1:44" s="57" customFormat="1">
      <c r="A52" s="59"/>
      <c r="B52" s="97"/>
      <c r="F52" s="58"/>
      <c r="G52" s="59"/>
      <c r="H52" s="59"/>
      <c r="I52" s="91"/>
      <c r="J52" s="59"/>
      <c r="K52" s="59"/>
      <c r="L52" s="60"/>
      <c r="M52" s="59"/>
      <c r="N52" s="59"/>
      <c r="O52" s="59"/>
      <c r="P52" s="59"/>
      <c r="Q52" s="59"/>
      <c r="R52" s="59"/>
      <c r="S52" s="59"/>
      <c r="T52" s="59"/>
      <c r="U52" s="59"/>
      <c r="V52" s="60"/>
      <c r="W52" s="59"/>
      <c r="X52" s="59"/>
      <c r="Y52" s="59"/>
      <c r="Z52" s="59"/>
      <c r="AA52" s="152"/>
      <c r="AB52" s="152"/>
      <c r="AC52" s="152"/>
      <c r="AD52" s="152"/>
      <c r="AE52" s="152"/>
      <c r="AF52" s="152"/>
      <c r="AG52" s="152"/>
      <c r="AH52" s="152"/>
      <c r="AI52" s="152"/>
      <c r="AJ52" s="152"/>
      <c r="AK52" s="152"/>
      <c r="AL52" s="152"/>
      <c r="AM52" s="152"/>
      <c r="AN52" s="152"/>
      <c r="AO52" s="152"/>
      <c r="AP52" s="152"/>
      <c r="AQ52" s="59"/>
      <c r="AR52" s="59"/>
    </row>
    <row r="53" spans="1:44" s="57" customFormat="1">
      <c r="A53" s="59"/>
      <c r="B53" s="97"/>
      <c r="F53" s="58"/>
      <c r="G53" s="59"/>
      <c r="H53" s="59"/>
      <c r="I53" s="91"/>
      <c r="J53" s="59"/>
      <c r="K53" s="59"/>
      <c r="L53" s="60"/>
      <c r="M53" s="59"/>
      <c r="N53" s="59"/>
      <c r="O53" s="59"/>
      <c r="P53" s="59"/>
      <c r="Q53" s="59"/>
      <c r="R53" s="59"/>
      <c r="S53" s="59"/>
      <c r="T53" s="59"/>
      <c r="U53" s="59"/>
      <c r="V53" s="60"/>
      <c r="W53" s="59"/>
      <c r="X53" s="59"/>
      <c r="Y53" s="59"/>
      <c r="Z53" s="59"/>
      <c r="AA53" s="152"/>
      <c r="AB53" s="152"/>
      <c r="AC53" s="152"/>
      <c r="AD53" s="152"/>
      <c r="AE53" s="152"/>
      <c r="AF53" s="152"/>
      <c r="AG53" s="152"/>
      <c r="AH53" s="152"/>
      <c r="AI53" s="152"/>
      <c r="AJ53" s="152"/>
      <c r="AK53" s="152"/>
      <c r="AL53" s="152"/>
      <c r="AM53" s="152"/>
      <c r="AN53" s="152"/>
      <c r="AO53" s="152"/>
      <c r="AP53" s="152"/>
      <c r="AQ53" s="59"/>
      <c r="AR53" s="59"/>
    </row>
    <row r="54" spans="1:44" s="57" customFormat="1">
      <c r="A54" s="59"/>
      <c r="B54" s="90"/>
      <c r="F54" s="58"/>
      <c r="G54" s="59"/>
      <c r="H54" s="59"/>
      <c r="I54" s="91"/>
      <c r="J54" s="59"/>
      <c r="K54" s="59"/>
      <c r="L54" s="60"/>
      <c r="M54" s="59"/>
      <c r="N54" s="59"/>
      <c r="O54" s="59"/>
      <c r="P54" s="59"/>
      <c r="Q54" s="59"/>
      <c r="R54" s="59"/>
      <c r="S54" s="59"/>
      <c r="T54" s="59"/>
      <c r="U54" s="59"/>
      <c r="V54" s="60"/>
      <c r="W54" s="59"/>
      <c r="X54" s="59"/>
      <c r="Y54" s="59"/>
      <c r="Z54" s="59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2"/>
      <c r="AN54" s="152"/>
      <c r="AO54" s="152"/>
      <c r="AP54" s="152"/>
      <c r="AQ54" s="59"/>
      <c r="AR54" s="59"/>
    </row>
    <row r="55" spans="1:44" s="57" customFormat="1">
      <c r="A55" s="59"/>
      <c r="B55" s="90"/>
      <c r="F55" s="58"/>
      <c r="G55" s="59"/>
      <c r="H55" s="59"/>
      <c r="I55" s="91"/>
      <c r="J55" s="59"/>
      <c r="K55" s="59"/>
      <c r="L55" s="60"/>
      <c r="M55" s="59"/>
      <c r="N55" s="59"/>
      <c r="O55" s="59"/>
      <c r="P55" s="59"/>
      <c r="Q55" s="59"/>
      <c r="R55" s="59"/>
      <c r="S55" s="59"/>
      <c r="T55" s="59"/>
      <c r="U55" s="59"/>
      <c r="V55" s="60"/>
      <c r="W55" s="59"/>
      <c r="X55" s="59"/>
      <c r="Y55" s="59"/>
      <c r="Z55" s="59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59"/>
      <c r="AR55" s="59"/>
    </row>
    <row r="56" spans="1:44" s="57" customFormat="1">
      <c r="A56" s="59"/>
      <c r="B56" s="90"/>
      <c r="F56" s="58"/>
      <c r="G56" s="59"/>
      <c r="H56" s="59"/>
      <c r="I56" s="91"/>
      <c r="J56" s="59"/>
      <c r="K56" s="59"/>
      <c r="L56" s="60"/>
      <c r="M56" s="59"/>
      <c r="N56" s="59"/>
      <c r="O56" s="59"/>
      <c r="P56" s="59"/>
      <c r="Q56" s="59"/>
      <c r="R56" s="59"/>
      <c r="S56" s="59"/>
      <c r="T56" s="59"/>
      <c r="U56" s="59"/>
      <c r="V56" s="60"/>
      <c r="W56" s="59"/>
      <c r="X56" s="59"/>
      <c r="Y56" s="59"/>
      <c r="Z56" s="59"/>
      <c r="AA56" s="152"/>
      <c r="AB56" s="152"/>
      <c r="AC56" s="152"/>
      <c r="AD56" s="152"/>
      <c r="AE56" s="152"/>
      <c r="AF56" s="152"/>
      <c r="AG56" s="152"/>
      <c r="AH56" s="152"/>
      <c r="AI56" s="152"/>
      <c r="AJ56" s="152"/>
      <c r="AK56" s="152"/>
      <c r="AL56" s="152"/>
      <c r="AM56" s="152"/>
      <c r="AN56" s="152"/>
      <c r="AO56" s="152"/>
      <c r="AP56" s="152"/>
      <c r="AQ56" s="59"/>
      <c r="AR56" s="59"/>
    </row>
    <row r="57" spans="1:44" s="57" customFormat="1">
      <c r="A57" s="59"/>
      <c r="B57" s="90"/>
      <c r="F57" s="58"/>
      <c r="G57" s="59"/>
      <c r="H57" s="59"/>
      <c r="I57" s="91"/>
      <c r="J57" s="59"/>
      <c r="K57" s="59"/>
      <c r="L57" s="60"/>
      <c r="M57" s="59"/>
      <c r="N57" s="59"/>
      <c r="O57" s="59"/>
      <c r="P57" s="59"/>
      <c r="Q57" s="59"/>
      <c r="R57" s="59"/>
      <c r="S57" s="59"/>
      <c r="T57" s="59"/>
      <c r="U57" s="59"/>
      <c r="V57" s="60"/>
      <c r="W57" s="59"/>
      <c r="X57" s="59"/>
      <c r="Y57" s="59"/>
      <c r="Z57" s="59"/>
      <c r="AA57" s="152"/>
      <c r="AB57" s="152"/>
      <c r="AC57" s="152"/>
      <c r="AD57" s="152"/>
      <c r="AE57" s="152"/>
      <c r="AF57" s="152"/>
      <c r="AG57" s="152"/>
      <c r="AH57" s="152"/>
      <c r="AI57" s="152"/>
      <c r="AJ57" s="152"/>
      <c r="AK57" s="152"/>
      <c r="AL57" s="152"/>
      <c r="AM57" s="152"/>
      <c r="AN57" s="152"/>
      <c r="AO57" s="152"/>
      <c r="AP57" s="152"/>
      <c r="AQ57" s="59"/>
      <c r="AR57" s="59"/>
    </row>
    <row r="58" spans="1:44" s="57" customFormat="1">
      <c r="A58" s="59"/>
      <c r="B58" s="90"/>
      <c r="F58" s="58"/>
      <c r="G58" s="59"/>
      <c r="H58" s="59"/>
      <c r="I58" s="91"/>
      <c r="J58" s="59"/>
      <c r="K58" s="59"/>
      <c r="L58" s="60"/>
      <c r="M58" s="59"/>
      <c r="N58" s="59"/>
      <c r="O58" s="59"/>
      <c r="P58" s="59"/>
      <c r="Q58" s="59"/>
      <c r="R58" s="59"/>
      <c r="S58" s="59"/>
      <c r="T58" s="59"/>
      <c r="U58" s="59"/>
      <c r="V58" s="60"/>
      <c r="W58" s="59"/>
      <c r="X58" s="59"/>
      <c r="Y58" s="59"/>
      <c r="Z58" s="59"/>
      <c r="AA58" s="152"/>
      <c r="AB58" s="152"/>
      <c r="AC58" s="152"/>
      <c r="AD58" s="152"/>
      <c r="AE58" s="152"/>
      <c r="AF58" s="152"/>
      <c r="AG58" s="152"/>
      <c r="AH58" s="152"/>
      <c r="AI58" s="152"/>
      <c r="AJ58" s="152"/>
      <c r="AK58" s="152"/>
      <c r="AL58" s="152"/>
      <c r="AM58" s="152"/>
      <c r="AN58" s="152"/>
      <c r="AO58" s="152"/>
      <c r="AP58" s="152"/>
      <c r="AQ58" s="59"/>
      <c r="AR58" s="59"/>
    </row>
    <row r="59" spans="1:44" s="57" customFormat="1">
      <c r="A59" s="59"/>
      <c r="B59" s="90"/>
      <c r="F59" s="58"/>
      <c r="G59" s="59"/>
      <c r="H59" s="59"/>
      <c r="I59" s="91"/>
      <c r="J59" s="59"/>
      <c r="K59" s="59"/>
      <c r="L59" s="60"/>
      <c r="M59" s="59"/>
      <c r="N59" s="59"/>
      <c r="O59" s="59"/>
      <c r="P59" s="59"/>
      <c r="Q59" s="59"/>
      <c r="R59" s="59"/>
      <c r="S59" s="59"/>
      <c r="T59" s="59"/>
      <c r="U59" s="59"/>
      <c r="V59" s="60"/>
      <c r="W59" s="59"/>
      <c r="X59" s="59"/>
      <c r="Y59" s="59"/>
      <c r="Z59" s="59"/>
      <c r="AA59" s="152"/>
      <c r="AB59" s="152"/>
      <c r="AC59" s="152"/>
      <c r="AD59" s="152"/>
      <c r="AE59" s="152"/>
      <c r="AF59" s="152"/>
      <c r="AG59" s="152"/>
      <c r="AH59" s="152"/>
      <c r="AI59" s="152"/>
      <c r="AJ59" s="152"/>
      <c r="AK59" s="152"/>
      <c r="AL59" s="152"/>
      <c r="AM59" s="152"/>
      <c r="AN59" s="152"/>
      <c r="AO59" s="152"/>
      <c r="AP59" s="152"/>
      <c r="AQ59" s="59"/>
      <c r="AR59" s="59"/>
    </row>
    <row r="60" spans="1:44" s="57" customFormat="1">
      <c r="A60" s="59"/>
      <c r="B60" s="97"/>
      <c r="F60" s="58"/>
      <c r="G60" s="59"/>
      <c r="H60" s="59"/>
      <c r="I60" s="91"/>
      <c r="J60" s="59"/>
      <c r="K60" s="59"/>
      <c r="L60" s="60"/>
      <c r="M60" s="59"/>
      <c r="N60" s="59"/>
      <c r="O60" s="59"/>
      <c r="P60" s="59"/>
      <c r="Q60" s="59"/>
      <c r="R60" s="59"/>
      <c r="S60" s="59"/>
      <c r="T60" s="59"/>
      <c r="U60" s="59"/>
      <c r="V60" s="60"/>
      <c r="W60" s="59"/>
      <c r="X60" s="59"/>
      <c r="Y60" s="59"/>
      <c r="Z60" s="59"/>
      <c r="AA60" s="152"/>
      <c r="AB60" s="152"/>
      <c r="AC60" s="152"/>
      <c r="AD60" s="152"/>
      <c r="AE60" s="152"/>
      <c r="AF60" s="152"/>
      <c r="AG60" s="152"/>
      <c r="AH60" s="152"/>
      <c r="AI60" s="152"/>
      <c r="AJ60" s="152"/>
      <c r="AK60" s="152"/>
      <c r="AL60" s="152"/>
      <c r="AM60" s="152"/>
      <c r="AN60" s="152"/>
      <c r="AO60" s="152"/>
      <c r="AP60" s="152"/>
      <c r="AQ60" s="59"/>
      <c r="AR60" s="59"/>
    </row>
    <row r="61" spans="1:44" s="57" customFormat="1">
      <c r="A61" s="59"/>
      <c r="B61" s="90"/>
      <c r="F61" s="58"/>
      <c r="G61" s="59"/>
      <c r="H61" s="59"/>
      <c r="I61" s="91"/>
      <c r="J61" s="59"/>
      <c r="K61" s="59"/>
      <c r="L61" s="60"/>
      <c r="M61" s="59"/>
      <c r="N61" s="59"/>
      <c r="O61" s="59"/>
      <c r="P61" s="59"/>
      <c r="Q61" s="59"/>
      <c r="R61" s="59"/>
      <c r="S61" s="59"/>
      <c r="T61" s="59"/>
      <c r="U61" s="59"/>
      <c r="V61" s="60"/>
      <c r="W61" s="59"/>
      <c r="X61" s="59"/>
      <c r="Y61" s="59"/>
      <c r="Z61" s="59"/>
      <c r="AA61" s="152"/>
      <c r="AB61" s="152"/>
      <c r="AC61" s="152"/>
      <c r="AD61" s="152"/>
      <c r="AE61" s="152"/>
      <c r="AF61" s="152"/>
      <c r="AG61" s="152"/>
      <c r="AH61" s="152"/>
      <c r="AI61" s="152"/>
      <c r="AJ61" s="152"/>
      <c r="AK61" s="152"/>
      <c r="AL61" s="152"/>
      <c r="AM61" s="152"/>
      <c r="AN61" s="152"/>
      <c r="AO61" s="152"/>
      <c r="AP61" s="152"/>
      <c r="AQ61" s="59"/>
      <c r="AR61" s="59"/>
    </row>
    <row r="62" spans="1:44" s="57" customFormat="1">
      <c r="A62" s="59"/>
      <c r="B62" s="90"/>
      <c r="F62" s="58"/>
      <c r="G62" s="59"/>
      <c r="H62" s="59"/>
      <c r="I62" s="91"/>
      <c r="J62" s="59"/>
      <c r="K62" s="59"/>
      <c r="L62" s="60"/>
      <c r="M62" s="59"/>
      <c r="N62" s="59"/>
      <c r="O62" s="59"/>
      <c r="P62" s="59"/>
      <c r="Q62" s="59"/>
      <c r="R62" s="59"/>
      <c r="S62" s="59"/>
      <c r="T62" s="59"/>
      <c r="U62" s="59"/>
      <c r="V62" s="60"/>
      <c r="W62" s="59"/>
      <c r="X62" s="59"/>
      <c r="Y62" s="59"/>
      <c r="Z62" s="59"/>
      <c r="AA62" s="152"/>
      <c r="AB62" s="152"/>
      <c r="AC62" s="152"/>
      <c r="AD62" s="152"/>
      <c r="AE62" s="152"/>
      <c r="AF62" s="152"/>
      <c r="AG62" s="152"/>
      <c r="AH62" s="152"/>
      <c r="AI62" s="152"/>
      <c r="AJ62" s="152"/>
      <c r="AK62" s="152"/>
      <c r="AL62" s="152"/>
      <c r="AM62" s="152"/>
      <c r="AN62" s="152"/>
      <c r="AO62" s="152"/>
      <c r="AP62" s="152"/>
      <c r="AQ62" s="59"/>
      <c r="AR62" s="59"/>
    </row>
    <row r="63" spans="1:44" s="57" customFormat="1">
      <c r="A63" s="59"/>
      <c r="B63" s="90"/>
      <c r="F63" s="58"/>
      <c r="G63" s="59"/>
      <c r="H63" s="59"/>
      <c r="I63" s="91"/>
      <c r="J63" s="59"/>
      <c r="K63" s="59"/>
      <c r="L63" s="60"/>
      <c r="M63" s="59"/>
      <c r="N63" s="59"/>
      <c r="O63" s="59"/>
      <c r="P63" s="59"/>
      <c r="Q63" s="59"/>
      <c r="R63" s="59"/>
      <c r="S63" s="59"/>
      <c r="T63" s="59"/>
      <c r="U63" s="59"/>
      <c r="V63" s="60"/>
      <c r="W63" s="59"/>
      <c r="X63" s="59"/>
      <c r="Y63" s="59"/>
      <c r="Z63" s="59"/>
      <c r="AA63" s="152"/>
      <c r="AB63" s="152"/>
      <c r="AC63" s="152"/>
      <c r="AD63" s="152"/>
      <c r="AE63" s="152"/>
      <c r="AF63" s="152"/>
      <c r="AG63" s="152"/>
      <c r="AH63" s="152"/>
      <c r="AI63" s="152"/>
      <c r="AJ63" s="152"/>
      <c r="AK63" s="152"/>
      <c r="AL63" s="152"/>
      <c r="AM63" s="152"/>
      <c r="AN63" s="152"/>
      <c r="AO63" s="152"/>
      <c r="AP63" s="152"/>
      <c r="AQ63" s="59"/>
      <c r="AR63" s="59"/>
    </row>
    <row r="64" spans="1:44" s="57" customFormat="1">
      <c r="A64" s="59"/>
      <c r="B64" s="90"/>
      <c r="F64" s="58"/>
      <c r="G64" s="59"/>
      <c r="H64" s="59"/>
      <c r="I64" s="91"/>
      <c r="J64" s="59"/>
      <c r="K64" s="59"/>
      <c r="L64" s="60"/>
      <c r="M64" s="59"/>
      <c r="N64" s="59"/>
      <c r="O64" s="59"/>
      <c r="P64" s="59"/>
      <c r="Q64" s="59"/>
      <c r="R64" s="59"/>
      <c r="S64" s="59"/>
      <c r="T64" s="59"/>
      <c r="U64" s="59"/>
      <c r="V64" s="60"/>
      <c r="W64" s="59"/>
      <c r="X64" s="59"/>
      <c r="Y64" s="59"/>
      <c r="Z64" s="59"/>
      <c r="AA64" s="152"/>
      <c r="AB64" s="152"/>
      <c r="AC64" s="152"/>
      <c r="AD64" s="152"/>
      <c r="AE64" s="152"/>
      <c r="AF64" s="152"/>
      <c r="AG64" s="152"/>
      <c r="AH64" s="152"/>
      <c r="AI64" s="152"/>
      <c r="AJ64" s="152"/>
      <c r="AK64" s="152"/>
      <c r="AL64" s="152"/>
      <c r="AM64" s="152"/>
      <c r="AN64" s="152"/>
      <c r="AO64" s="152"/>
      <c r="AP64" s="152"/>
      <c r="AQ64" s="59"/>
      <c r="AR64" s="59"/>
    </row>
    <row r="65" spans="1:44" s="57" customFormat="1">
      <c r="A65" s="59"/>
      <c r="B65" s="90"/>
      <c r="F65" s="58"/>
      <c r="G65" s="59"/>
      <c r="H65" s="59"/>
      <c r="I65" s="91"/>
      <c r="J65" s="59"/>
      <c r="K65" s="59"/>
      <c r="L65" s="60"/>
      <c r="M65" s="59"/>
      <c r="N65" s="59"/>
      <c r="O65" s="59"/>
      <c r="P65" s="59"/>
      <c r="Q65" s="59"/>
      <c r="R65" s="59"/>
      <c r="S65" s="59"/>
      <c r="T65" s="59"/>
      <c r="U65" s="59"/>
      <c r="V65" s="60"/>
      <c r="W65" s="59"/>
      <c r="X65" s="59"/>
      <c r="Y65" s="59"/>
      <c r="Z65" s="59"/>
      <c r="AA65" s="152"/>
      <c r="AB65" s="152"/>
      <c r="AC65" s="152"/>
      <c r="AD65" s="152"/>
      <c r="AE65" s="152"/>
      <c r="AF65" s="152"/>
      <c r="AG65" s="152"/>
      <c r="AH65" s="152"/>
      <c r="AI65" s="152"/>
      <c r="AJ65" s="152"/>
      <c r="AK65" s="152"/>
      <c r="AL65" s="152"/>
      <c r="AM65" s="152"/>
      <c r="AN65" s="152"/>
      <c r="AO65" s="152"/>
      <c r="AP65" s="152"/>
      <c r="AQ65" s="59"/>
      <c r="AR65" s="59"/>
    </row>
    <row r="66" spans="1:44" s="57" customFormat="1">
      <c r="A66" s="59"/>
      <c r="B66" s="90"/>
      <c r="F66" s="58"/>
      <c r="G66" s="59"/>
      <c r="H66" s="59"/>
      <c r="I66" s="91"/>
      <c r="J66" s="59"/>
      <c r="K66" s="59"/>
      <c r="L66" s="60"/>
      <c r="M66" s="59"/>
      <c r="N66" s="59"/>
      <c r="O66" s="59"/>
      <c r="P66" s="59"/>
      <c r="Q66" s="59"/>
      <c r="R66" s="59"/>
      <c r="S66" s="59"/>
      <c r="T66" s="59"/>
      <c r="U66" s="59"/>
      <c r="V66" s="60"/>
      <c r="W66" s="59"/>
      <c r="X66" s="59"/>
      <c r="Y66" s="59"/>
      <c r="Z66" s="59"/>
      <c r="AA66" s="152"/>
      <c r="AB66" s="152"/>
      <c r="AC66" s="152"/>
      <c r="AD66" s="152"/>
      <c r="AE66" s="152"/>
      <c r="AF66" s="152"/>
      <c r="AG66" s="152"/>
      <c r="AH66" s="152"/>
      <c r="AI66" s="152"/>
      <c r="AJ66" s="152"/>
      <c r="AK66" s="152"/>
      <c r="AL66" s="152"/>
      <c r="AM66" s="152"/>
      <c r="AN66" s="152"/>
      <c r="AO66" s="152"/>
      <c r="AP66" s="152"/>
      <c r="AQ66" s="59"/>
      <c r="AR66" s="59"/>
    </row>
    <row r="67" spans="1:44" s="57" customFormat="1">
      <c r="A67" s="59"/>
      <c r="B67" s="90"/>
      <c r="F67" s="58"/>
      <c r="G67" s="59"/>
      <c r="H67" s="59"/>
      <c r="I67" s="91"/>
      <c r="J67" s="59"/>
      <c r="K67" s="59"/>
      <c r="L67" s="60"/>
      <c r="M67" s="59"/>
      <c r="N67" s="59"/>
      <c r="O67" s="59"/>
      <c r="P67" s="59"/>
      <c r="Q67" s="59"/>
      <c r="R67" s="59"/>
      <c r="S67" s="59"/>
      <c r="T67" s="59"/>
      <c r="U67" s="59"/>
      <c r="V67" s="60"/>
      <c r="W67" s="59"/>
      <c r="X67" s="59"/>
      <c r="Y67" s="59"/>
      <c r="Z67" s="59"/>
      <c r="AA67" s="152"/>
      <c r="AB67" s="152"/>
      <c r="AC67" s="152"/>
      <c r="AD67" s="152"/>
      <c r="AE67" s="152"/>
      <c r="AF67" s="152"/>
      <c r="AG67" s="152"/>
      <c r="AH67" s="152"/>
      <c r="AI67" s="152"/>
      <c r="AJ67" s="152"/>
      <c r="AK67" s="152"/>
      <c r="AL67" s="152"/>
      <c r="AM67" s="152"/>
      <c r="AN67" s="152"/>
      <c r="AO67" s="152"/>
      <c r="AP67" s="152"/>
      <c r="AQ67" s="59"/>
      <c r="AR67" s="59"/>
    </row>
    <row r="68" spans="1:44" s="57" customFormat="1">
      <c r="A68" s="59"/>
      <c r="B68" s="90"/>
      <c r="F68" s="58"/>
      <c r="G68" s="59"/>
      <c r="H68" s="59"/>
      <c r="I68" s="91"/>
      <c r="J68" s="59"/>
      <c r="K68" s="59"/>
      <c r="L68" s="60"/>
      <c r="M68" s="59"/>
      <c r="N68" s="59"/>
      <c r="O68" s="59"/>
      <c r="P68" s="59"/>
      <c r="Q68" s="59"/>
      <c r="R68" s="59"/>
      <c r="S68" s="59"/>
      <c r="T68" s="59"/>
      <c r="U68" s="59"/>
      <c r="V68" s="60"/>
      <c r="W68" s="59"/>
      <c r="X68" s="59"/>
      <c r="Y68" s="59"/>
      <c r="Z68" s="59"/>
      <c r="AA68" s="152"/>
      <c r="AB68" s="152"/>
      <c r="AC68" s="152"/>
      <c r="AD68" s="152"/>
      <c r="AE68" s="152"/>
      <c r="AF68" s="152"/>
      <c r="AG68" s="152"/>
      <c r="AH68" s="152"/>
      <c r="AI68" s="152"/>
      <c r="AJ68" s="152"/>
      <c r="AK68" s="152"/>
      <c r="AL68" s="152"/>
      <c r="AM68" s="152"/>
      <c r="AN68" s="152"/>
      <c r="AO68" s="152"/>
      <c r="AP68" s="152"/>
      <c r="AQ68" s="59"/>
      <c r="AR68" s="59"/>
    </row>
    <row r="69" spans="1:44" s="57" customFormat="1">
      <c r="A69" s="59"/>
      <c r="B69" s="90"/>
      <c r="F69" s="58"/>
      <c r="G69" s="59"/>
      <c r="H69" s="59"/>
      <c r="I69" s="91"/>
      <c r="J69" s="59"/>
      <c r="K69" s="59"/>
      <c r="L69" s="60"/>
      <c r="M69" s="59"/>
      <c r="N69" s="59"/>
      <c r="O69" s="59"/>
      <c r="P69" s="59"/>
      <c r="Q69" s="59"/>
      <c r="R69" s="59"/>
      <c r="S69" s="59"/>
      <c r="T69" s="59"/>
      <c r="U69" s="59"/>
      <c r="V69" s="60"/>
      <c r="W69" s="59"/>
      <c r="X69" s="59"/>
      <c r="Y69" s="59"/>
      <c r="Z69" s="59"/>
      <c r="AA69" s="152"/>
      <c r="AB69" s="152"/>
      <c r="AC69" s="152"/>
      <c r="AD69" s="152"/>
      <c r="AE69" s="152"/>
      <c r="AF69" s="152"/>
      <c r="AG69" s="152"/>
      <c r="AH69" s="152"/>
      <c r="AI69" s="152"/>
      <c r="AJ69" s="152"/>
      <c r="AK69" s="152"/>
      <c r="AL69" s="152"/>
      <c r="AM69" s="152"/>
      <c r="AN69" s="152"/>
      <c r="AO69" s="152"/>
      <c r="AP69" s="152"/>
      <c r="AQ69" s="59"/>
      <c r="AR69" s="59"/>
    </row>
    <row r="70" spans="1:44" s="57" customFormat="1">
      <c r="A70" s="59"/>
      <c r="B70" s="90"/>
      <c r="F70" s="58"/>
      <c r="G70" s="59"/>
      <c r="H70" s="59"/>
      <c r="I70" s="91"/>
      <c r="J70" s="59"/>
      <c r="K70" s="59"/>
      <c r="L70" s="60"/>
      <c r="M70" s="59"/>
      <c r="N70" s="59"/>
      <c r="O70" s="59"/>
      <c r="P70" s="59"/>
      <c r="Q70" s="59"/>
      <c r="R70" s="59"/>
      <c r="S70" s="59"/>
      <c r="T70" s="59"/>
      <c r="U70" s="59"/>
      <c r="V70" s="60"/>
      <c r="W70" s="59"/>
      <c r="X70" s="59"/>
      <c r="Y70" s="59"/>
      <c r="Z70" s="59"/>
      <c r="AA70" s="152"/>
      <c r="AB70" s="152"/>
      <c r="AC70" s="152"/>
      <c r="AD70" s="152"/>
      <c r="AE70" s="152"/>
      <c r="AF70" s="152"/>
      <c r="AG70" s="152"/>
      <c r="AH70" s="152"/>
      <c r="AI70" s="152"/>
      <c r="AJ70" s="152"/>
      <c r="AK70" s="152"/>
      <c r="AL70" s="152"/>
      <c r="AM70" s="152"/>
      <c r="AN70" s="152"/>
      <c r="AO70" s="152"/>
      <c r="AP70" s="152"/>
      <c r="AQ70" s="59"/>
      <c r="AR70" s="59"/>
    </row>
    <row r="71" spans="1:44" s="57" customFormat="1">
      <c r="A71" s="59"/>
      <c r="B71" s="90"/>
      <c r="F71" s="58"/>
      <c r="G71" s="59"/>
      <c r="H71" s="59"/>
      <c r="I71" s="91"/>
      <c r="J71" s="59"/>
      <c r="K71" s="59"/>
      <c r="L71" s="60"/>
      <c r="M71" s="59"/>
      <c r="N71" s="59"/>
      <c r="O71" s="59"/>
      <c r="P71" s="59"/>
      <c r="Q71" s="59"/>
      <c r="R71" s="59"/>
      <c r="S71" s="59"/>
      <c r="T71" s="59"/>
      <c r="U71" s="59"/>
      <c r="V71" s="60"/>
      <c r="W71" s="59"/>
      <c r="X71" s="59"/>
      <c r="Y71" s="59"/>
      <c r="Z71" s="59"/>
      <c r="AA71" s="152"/>
      <c r="AB71" s="152"/>
      <c r="AC71" s="152"/>
      <c r="AD71" s="152"/>
      <c r="AE71" s="152"/>
      <c r="AF71" s="152"/>
      <c r="AG71" s="152"/>
      <c r="AH71" s="152"/>
      <c r="AI71" s="152"/>
      <c r="AJ71" s="152"/>
      <c r="AK71" s="152"/>
      <c r="AL71" s="152"/>
      <c r="AM71" s="152"/>
      <c r="AN71" s="152"/>
      <c r="AO71" s="152"/>
      <c r="AP71" s="152"/>
      <c r="AQ71" s="59"/>
      <c r="AR71" s="59"/>
    </row>
    <row r="72" spans="1:44" s="57" customFormat="1">
      <c r="A72" s="59"/>
      <c r="B72" s="90"/>
      <c r="F72" s="58"/>
      <c r="G72" s="59"/>
      <c r="H72" s="59"/>
      <c r="I72" s="91"/>
      <c r="J72" s="59"/>
      <c r="K72" s="59"/>
      <c r="L72" s="60"/>
      <c r="M72" s="59"/>
      <c r="N72" s="59"/>
      <c r="O72" s="59"/>
      <c r="P72" s="59"/>
      <c r="Q72" s="59"/>
      <c r="R72" s="59"/>
      <c r="S72" s="59"/>
      <c r="T72" s="59"/>
      <c r="U72" s="59"/>
      <c r="V72" s="60"/>
      <c r="W72" s="59"/>
      <c r="X72" s="59"/>
      <c r="Y72" s="59"/>
      <c r="Z72" s="59"/>
      <c r="AA72" s="152"/>
      <c r="AB72" s="152"/>
      <c r="AC72" s="152"/>
      <c r="AD72" s="152"/>
      <c r="AE72" s="152"/>
      <c r="AF72" s="152"/>
      <c r="AG72" s="152"/>
      <c r="AH72" s="152"/>
      <c r="AI72" s="152"/>
      <c r="AJ72" s="152"/>
      <c r="AK72" s="152"/>
      <c r="AL72" s="152"/>
      <c r="AM72" s="152"/>
      <c r="AN72" s="152"/>
      <c r="AO72" s="152"/>
      <c r="AP72" s="152"/>
      <c r="AQ72" s="59"/>
      <c r="AR72" s="59"/>
    </row>
    <row r="73" spans="1:44" s="57" customFormat="1">
      <c r="A73" s="59"/>
      <c r="B73" s="90"/>
      <c r="F73" s="58"/>
      <c r="G73" s="59"/>
      <c r="H73" s="59"/>
      <c r="I73" s="91"/>
      <c r="J73" s="59"/>
      <c r="K73" s="59"/>
      <c r="L73" s="60"/>
      <c r="M73" s="59"/>
      <c r="N73" s="59"/>
      <c r="O73" s="59"/>
      <c r="P73" s="59"/>
      <c r="Q73" s="59"/>
      <c r="R73" s="59"/>
      <c r="S73" s="59"/>
      <c r="T73" s="59"/>
      <c r="U73" s="59"/>
      <c r="V73" s="60"/>
      <c r="W73" s="59"/>
      <c r="X73" s="59"/>
      <c r="Y73" s="59"/>
      <c r="Z73" s="59"/>
      <c r="AA73" s="152"/>
      <c r="AB73" s="152"/>
      <c r="AC73" s="152"/>
      <c r="AD73" s="152"/>
      <c r="AE73" s="152"/>
      <c r="AF73" s="152"/>
      <c r="AG73" s="152"/>
      <c r="AH73" s="152"/>
      <c r="AI73" s="152"/>
      <c r="AJ73" s="152"/>
      <c r="AK73" s="152"/>
      <c r="AL73" s="152"/>
      <c r="AM73" s="152"/>
      <c r="AN73" s="152"/>
      <c r="AO73" s="152"/>
      <c r="AP73" s="152"/>
      <c r="AQ73" s="59"/>
      <c r="AR73" s="59"/>
    </row>
    <row r="74" spans="1:44" s="57" customFormat="1">
      <c r="A74" s="59"/>
      <c r="B74" s="90"/>
      <c r="F74" s="58"/>
      <c r="G74" s="59"/>
      <c r="H74" s="59"/>
      <c r="I74" s="91"/>
      <c r="J74" s="59"/>
      <c r="K74" s="59"/>
      <c r="L74" s="60"/>
      <c r="M74" s="59"/>
      <c r="N74" s="59"/>
      <c r="O74" s="59"/>
      <c r="P74" s="59"/>
      <c r="Q74" s="59"/>
      <c r="R74" s="59"/>
      <c r="S74" s="59"/>
      <c r="T74" s="59"/>
      <c r="U74" s="59"/>
      <c r="V74" s="60"/>
      <c r="W74" s="59"/>
      <c r="X74" s="59"/>
      <c r="Y74" s="59"/>
      <c r="Z74" s="59"/>
      <c r="AA74" s="152"/>
      <c r="AB74" s="152"/>
      <c r="AC74" s="152"/>
      <c r="AD74" s="152"/>
      <c r="AE74" s="152"/>
      <c r="AF74" s="152"/>
      <c r="AG74" s="152"/>
      <c r="AH74" s="152"/>
      <c r="AI74" s="152"/>
      <c r="AJ74" s="152"/>
      <c r="AK74" s="152"/>
      <c r="AL74" s="152"/>
      <c r="AM74" s="152"/>
      <c r="AN74" s="152"/>
      <c r="AO74" s="152"/>
      <c r="AP74" s="152"/>
      <c r="AQ74" s="59"/>
      <c r="AR74" s="59"/>
    </row>
    <row r="75" spans="1:44" s="57" customFormat="1">
      <c r="A75" s="59"/>
      <c r="B75" s="90"/>
      <c r="F75" s="58"/>
      <c r="G75" s="59"/>
      <c r="H75" s="59"/>
      <c r="I75" s="91"/>
      <c r="J75" s="59"/>
      <c r="K75" s="59"/>
      <c r="L75" s="60"/>
      <c r="M75" s="59"/>
      <c r="N75" s="59"/>
      <c r="O75" s="59"/>
      <c r="P75" s="59"/>
      <c r="Q75" s="59"/>
      <c r="R75" s="59"/>
      <c r="S75" s="59"/>
      <c r="T75" s="59"/>
      <c r="U75" s="59"/>
      <c r="V75" s="60"/>
      <c r="W75" s="59"/>
      <c r="X75" s="59"/>
      <c r="Y75" s="59"/>
      <c r="Z75" s="59"/>
      <c r="AA75" s="152"/>
      <c r="AB75" s="152"/>
      <c r="AC75" s="152"/>
      <c r="AD75" s="152"/>
      <c r="AE75" s="152"/>
      <c r="AF75" s="152"/>
      <c r="AG75" s="152"/>
      <c r="AH75" s="152"/>
      <c r="AI75" s="152"/>
      <c r="AJ75" s="152"/>
      <c r="AK75" s="152"/>
      <c r="AL75" s="152"/>
      <c r="AM75" s="152"/>
      <c r="AN75" s="152"/>
      <c r="AO75" s="152"/>
      <c r="AP75" s="152"/>
      <c r="AQ75" s="59"/>
      <c r="AR75" s="59"/>
    </row>
    <row r="76" spans="1:44" s="57" customFormat="1">
      <c r="A76" s="59"/>
      <c r="B76" s="98"/>
      <c r="F76" s="58"/>
      <c r="G76" s="59"/>
      <c r="H76" s="59"/>
      <c r="I76" s="91"/>
      <c r="J76" s="59"/>
      <c r="K76" s="59"/>
      <c r="L76" s="60"/>
      <c r="M76" s="59"/>
      <c r="N76" s="59"/>
      <c r="O76" s="59"/>
      <c r="P76" s="59"/>
      <c r="Q76" s="59"/>
      <c r="R76" s="59"/>
      <c r="S76" s="59"/>
      <c r="T76" s="59"/>
      <c r="U76" s="59"/>
      <c r="V76" s="60"/>
      <c r="W76" s="59"/>
      <c r="X76" s="59"/>
      <c r="Y76" s="59"/>
      <c r="Z76" s="59"/>
      <c r="AA76" s="152"/>
      <c r="AB76" s="152"/>
      <c r="AC76" s="152"/>
      <c r="AD76" s="152"/>
      <c r="AE76" s="152"/>
      <c r="AF76" s="152"/>
      <c r="AG76" s="152"/>
      <c r="AH76" s="152"/>
      <c r="AI76" s="152"/>
      <c r="AJ76" s="152"/>
      <c r="AK76" s="152"/>
      <c r="AL76" s="152"/>
      <c r="AM76" s="152"/>
      <c r="AN76" s="152"/>
      <c r="AO76" s="152"/>
      <c r="AP76" s="152"/>
      <c r="AQ76" s="59"/>
      <c r="AR76" s="59"/>
    </row>
    <row r="77" spans="1:44" s="57" customFormat="1">
      <c r="A77" s="59"/>
      <c r="B77" s="90"/>
      <c r="F77" s="58"/>
      <c r="G77" s="59"/>
      <c r="H77" s="59"/>
      <c r="I77" s="91"/>
      <c r="J77" s="59"/>
      <c r="K77" s="59"/>
      <c r="L77" s="60"/>
      <c r="M77" s="59"/>
      <c r="N77" s="59"/>
      <c r="O77" s="59"/>
      <c r="P77" s="59"/>
      <c r="Q77" s="59"/>
      <c r="R77" s="59"/>
      <c r="S77" s="59"/>
      <c r="T77" s="59"/>
      <c r="U77" s="59"/>
      <c r="V77" s="60"/>
      <c r="W77" s="59"/>
      <c r="X77" s="59"/>
      <c r="Y77" s="59"/>
      <c r="Z77" s="59"/>
      <c r="AA77" s="152"/>
      <c r="AB77" s="152"/>
      <c r="AC77" s="152"/>
      <c r="AD77" s="152"/>
      <c r="AE77" s="152"/>
      <c r="AF77" s="152"/>
      <c r="AG77" s="152"/>
      <c r="AH77" s="152"/>
      <c r="AI77" s="152"/>
      <c r="AJ77" s="152"/>
      <c r="AK77" s="152"/>
      <c r="AL77" s="152"/>
      <c r="AM77" s="152"/>
      <c r="AN77" s="152"/>
      <c r="AO77" s="152"/>
      <c r="AP77" s="152"/>
      <c r="AQ77" s="59"/>
      <c r="AR77" s="59"/>
    </row>
    <row r="78" spans="1:44" s="57" customFormat="1">
      <c r="A78" s="59"/>
      <c r="B78" s="90"/>
      <c r="F78" s="58"/>
      <c r="G78" s="59"/>
      <c r="H78" s="59"/>
      <c r="I78" s="91"/>
      <c r="J78" s="59"/>
      <c r="K78" s="59"/>
      <c r="L78" s="60"/>
      <c r="M78" s="59"/>
      <c r="N78" s="59"/>
      <c r="O78" s="59"/>
      <c r="P78" s="59"/>
      <c r="Q78" s="59"/>
      <c r="R78" s="59"/>
      <c r="S78" s="59"/>
      <c r="T78" s="59"/>
      <c r="U78" s="59"/>
      <c r="V78" s="60"/>
      <c r="W78" s="59"/>
      <c r="X78" s="59"/>
      <c r="Y78" s="59"/>
      <c r="Z78" s="59"/>
      <c r="AA78" s="152"/>
      <c r="AB78" s="152"/>
      <c r="AC78" s="152"/>
      <c r="AD78" s="152"/>
      <c r="AE78" s="152"/>
      <c r="AF78" s="152"/>
      <c r="AG78" s="152"/>
      <c r="AH78" s="152"/>
      <c r="AI78" s="152"/>
      <c r="AJ78" s="152"/>
      <c r="AK78" s="152"/>
      <c r="AL78" s="152"/>
      <c r="AM78" s="152"/>
      <c r="AN78" s="152"/>
      <c r="AO78" s="152"/>
      <c r="AP78" s="152"/>
      <c r="AQ78" s="59"/>
      <c r="AR78" s="59"/>
    </row>
    <row r="79" spans="1:44" s="57" customFormat="1">
      <c r="A79" s="59"/>
      <c r="B79" s="90"/>
      <c r="F79" s="58"/>
      <c r="G79" s="59"/>
      <c r="H79" s="59"/>
      <c r="I79" s="91"/>
      <c r="J79" s="59"/>
      <c r="K79" s="59"/>
      <c r="L79" s="60"/>
      <c r="M79" s="59"/>
      <c r="N79" s="59"/>
      <c r="O79" s="59"/>
      <c r="P79" s="59"/>
      <c r="Q79" s="59"/>
      <c r="R79" s="59"/>
      <c r="S79" s="59"/>
      <c r="T79" s="59"/>
      <c r="U79" s="59"/>
      <c r="V79" s="60"/>
      <c r="W79" s="59"/>
      <c r="X79" s="59"/>
      <c r="Y79" s="59"/>
      <c r="Z79" s="59"/>
      <c r="AA79" s="152"/>
      <c r="AB79" s="152"/>
      <c r="AC79" s="152"/>
      <c r="AD79" s="152"/>
      <c r="AE79" s="152"/>
      <c r="AF79" s="152"/>
      <c r="AG79" s="152"/>
      <c r="AH79" s="152"/>
      <c r="AI79" s="152"/>
      <c r="AJ79" s="152"/>
      <c r="AK79" s="152"/>
      <c r="AL79" s="152"/>
      <c r="AM79" s="152"/>
      <c r="AN79" s="152"/>
      <c r="AO79" s="152"/>
      <c r="AP79" s="152"/>
      <c r="AQ79" s="59"/>
      <c r="AR79" s="59"/>
    </row>
    <row r="80" spans="1:44" s="57" customFormat="1">
      <c r="A80" s="59"/>
      <c r="B80" s="90"/>
      <c r="F80" s="58"/>
      <c r="G80" s="59"/>
      <c r="H80" s="59"/>
      <c r="I80" s="91"/>
      <c r="J80" s="59"/>
      <c r="K80" s="59"/>
      <c r="L80" s="60"/>
      <c r="M80" s="59"/>
      <c r="N80" s="59"/>
      <c r="O80" s="59"/>
      <c r="P80" s="59"/>
      <c r="Q80" s="59"/>
      <c r="R80" s="59"/>
      <c r="S80" s="59"/>
      <c r="T80" s="59"/>
      <c r="U80" s="59"/>
      <c r="V80" s="60"/>
      <c r="W80" s="59"/>
      <c r="X80" s="59"/>
      <c r="Y80" s="59"/>
      <c r="Z80" s="59"/>
      <c r="AA80" s="152"/>
      <c r="AB80" s="152"/>
      <c r="AC80" s="152"/>
      <c r="AD80" s="152"/>
      <c r="AE80" s="152"/>
      <c r="AF80" s="152"/>
      <c r="AG80" s="152"/>
      <c r="AH80" s="152"/>
      <c r="AI80" s="152"/>
      <c r="AJ80" s="152"/>
      <c r="AK80" s="152"/>
      <c r="AL80" s="152"/>
      <c r="AM80" s="152"/>
      <c r="AN80" s="152"/>
      <c r="AO80" s="152"/>
      <c r="AP80" s="152"/>
      <c r="AQ80" s="59"/>
      <c r="AR80" s="59"/>
    </row>
    <row r="81" spans="1:44" s="57" customFormat="1">
      <c r="A81" s="59"/>
      <c r="B81" s="90"/>
      <c r="F81" s="58"/>
      <c r="G81" s="59"/>
      <c r="H81" s="59"/>
      <c r="I81" s="91"/>
      <c r="J81" s="59"/>
      <c r="K81" s="59"/>
      <c r="L81" s="60"/>
      <c r="M81" s="59"/>
      <c r="N81" s="59"/>
      <c r="O81" s="59"/>
      <c r="P81" s="59"/>
      <c r="Q81" s="59"/>
      <c r="R81" s="59"/>
      <c r="S81" s="59"/>
      <c r="T81" s="59"/>
      <c r="U81" s="59"/>
      <c r="V81" s="60"/>
      <c r="W81" s="59"/>
      <c r="X81" s="59"/>
      <c r="Y81" s="59"/>
      <c r="Z81" s="59"/>
      <c r="AA81" s="152"/>
      <c r="AB81" s="152"/>
      <c r="AC81" s="152"/>
      <c r="AD81" s="152"/>
      <c r="AE81" s="152"/>
      <c r="AF81" s="152"/>
      <c r="AG81" s="152"/>
      <c r="AH81" s="152"/>
      <c r="AI81" s="152"/>
      <c r="AJ81" s="152"/>
      <c r="AK81" s="152"/>
      <c r="AL81" s="152"/>
      <c r="AM81" s="152"/>
      <c r="AN81" s="152"/>
      <c r="AO81" s="152"/>
      <c r="AP81" s="152"/>
      <c r="AQ81" s="59"/>
      <c r="AR81" s="59"/>
    </row>
    <row r="82" spans="1:44" s="57" customFormat="1">
      <c r="A82" s="59"/>
      <c r="B82" s="90"/>
      <c r="F82" s="58"/>
      <c r="G82" s="59"/>
      <c r="H82" s="59"/>
      <c r="I82" s="91"/>
      <c r="J82" s="59"/>
      <c r="K82" s="59"/>
      <c r="L82" s="60"/>
      <c r="M82" s="59"/>
      <c r="N82" s="59"/>
      <c r="O82" s="59"/>
      <c r="P82" s="59"/>
      <c r="Q82" s="59"/>
      <c r="R82" s="59"/>
      <c r="S82" s="59"/>
      <c r="T82" s="59"/>
      <c r="U82" s="59"/>
      <c r="V82" s="60"/>
      <c r="W82" s="59"/>
      <c r="X82" s="59"/>
      <c r="Y82" s="59"/>
      <c r="Z82" s="59"/>
      <c r="AA82" s="152"/>
      <c r="AB82" s="152"/>
      <c r="AC82" s="152"/>
      <c r="AD82" s="152"/>
      <c r="AE82" s="152"/>
      <c r="AF82" s="152"/>
      <c r="AG82" s="152"/>
      <c r="AH82" s="152"/>
      <c r="AI82" s="152"/>
      <c r="AJ82" s="152"/>
      <c r="AK82" s="152"/>
      <c r="AL82" s="152"/>
      <c r="AM82" s="152"/>
      <c r="AN82" s="152"/>
      <c r="AO82" s="152"/>
      <c r="AP82" s="152"/>
      <c r="AQ82" s="59"/>
      <c r="AR82" s="59"/>
    </row>
    <row r="83" spans="1:44" s="57" customFormat="1">
      <c r="A83" s="59"/>
      <c r="B83" s="90"/>
      <c r="F83" s="58"/>
      <c r="G83" s="59"/>
      <c r="H83" s="59"/>
      <c r="I83" s="91"/>
      <c r="J83" s="59"/>
      <c r="K83" s="59"/>
      <c r="L83" s="60"/>
      <c r="M83" s="59"/>
      <c r="N83" s="59"/>
      <c r="O83" s="59"/>
      <c r="P83" s="59"/>
      <c r="Q83" s="59"/>
      <c r="R83" s="59"/>
      <c r="S83" s="59"/>
      <c r="T83" s="59"/>
      <c r="U83" s="59"/>
      <c r="V83" s="60"/>
      <c r="W83" s="59"/>
      <c r="X83" s="59"/>
      <c r="Y83" s="59"/>
      <c r="Z83" s="59"/>
      <c r="AA83" s="152"/>
      <c r="AB83" s="152"/>
      <c r="AC83" s="152"/>
      <c r="AD83" s="152"/>
      <c r="AE83" s="152"/>
      <c r="AF83" s="152"/>
      <c r="AG83" s="152"/>
      <c r="AH83" s="152"/>
      <c r="AI83" s="152"/>
      <c r="AJ83" s="152"/>
      <c r="AK83" s="152"/>
      <c r="AL83" s="152"/>
      <c r="AM83" s="152"/>
      <c r="AN83" s="152"/>
      <c r="AO83" s="152"/>
      <c r="AP83" s="152"/>
      <c r="AQ83" s="59"/>
      <c r="AR83" s="59"/>
    </row>
    <row r="84" spans="1:44" s="57" customFormat="1">
      <c r="A84" s="59"/>
      <c r="B84" s="90"/>
      <c r="F84" s="58"/>
      <c r="G84" s="59"/>
      <c r="H84" s="59"/>
      <c r="I84" s="91"/>
      <c r="J84" s="59"/>
      <c r="K84" s="59"/>
      <c r="L84" s="60"/>
      <c r="M84" s="59"/>
      <c r="N84" s="59"/>
      <c r="O84" s="59"/>
      <c r="P84" s="59"/>
      <c r="Q84" s="59"/>
      <c r="R84" s="59"/>
      <c r="S84" s="59"/>
      <c r="T84" s="59"/>
      <c r="U84" s="59"/>
      <c r="V84" s="60"/>
      <c r="W84" s="59"/>
      <c r="X84" s="59"/>
      <c r="Y84" s="59"/>
      <c r="Z84" s="59"/>
      <c r="AA84" s="152"/>
      <c r="AB84" s="152"/>
      <c r="AC84" s="152"/>
      <c r="AD84" s="152"/>
      <c r="AE84" s="152"/>
      <c r="AF84" s="152"/>
      <c r="AG84" s="152"/>
      <c r="AH84" s="152"/>
      <c r="AI84" s="152"/>
      <c r="AJ84" s="152"/>
      <c r="AK84" s="152"/>
      <c r="AL84" s="152"/>
      <c r="AM84" s="152"/>
      <c r="AN84" s="152"/>
      <c r="AO84" s="152"/>
      <c r="AP84" s="152"/>
      <c r="AQ84" s="59"/>
      <c r="AR84" s="59"/>
    </row>
    <row r="85" spans="1:44" s="57" customFormat="1">
      <c r="A85" s="59"/>
      <c r="B85" s="90"/>
      <c r="F85" s="58"/>
      <c r="G85" s="59"/>
      <c r="H85" s="59"/>
      <c r="I85" s="91"/>
      <c r="J85" s="59"/>
      <c r="K85" s="59"/>
      <c r="L85" s="60"/>
      <c r="M85" s="59"/>
      <c r="N85" s="59"/>
      <c r="O85" s="59"/>
      <c r="P85" s="59"/>
      <c r="Q85" s="59"/>
      <c r="R85" s="59"/>
      <c r="S85" s="59"/>
      <c r="T85" s="59"/>
      <c r="U85" s="59"/>
      <c r="V85" s="60"/>
      <c r="W85" s="59"/>
      <c r="X85" s="59"/>
      <c r="Y85" s="59"/>
      <c r="Z85" s="59"/>
      <c r="AA85" s="152"/>
      <c r="AB85" s="152"/>
      <c r="AC85" s="152"/>
      <c r="AD85" s="152"/>
      <c r="AE85" s="152"/>
      <c r="AF85" s="152"/>
      <c r="AG85" s="152"/>
      <c r="AH85" s="152"/>
      <c r="AI85" s="152"/>
      <c r="AJ85" s="152"/>
      <c r="AK85" s="152"/>
      <c r="AL85" s="152"/>
      <c r="AM85" s="152"/>
      <c r="AN85" s="152"/>
      <c r="AO85" s="152"/>
      <c r="AP85" s="152"/>
      <c r="AQ85" s="59"/>
      <c r="AR85" s="59"/>
    </row>
    <row r="86" spans="1:44" s="57" customFormat="1">
      <c r="A86" s="59"/>
      <c r="B86" s="90"/>
      <c r="F86" s="58"/>
      <c r="G86" s="59"/>
      <c r="H86" s="59"/>
      <c r="I86" s="91"/>
      <c r="J86" s="59"/>
      <c r="K86" s="59"/>
      <c r="L86" s="60"/>
      <c r="M86" s="59"/>
      <c r="N86" s="59"/>
      <c r="O86" s="59"/>
      <c r="P86" s="59"/>
      <c r="Q86" s="59"/>
      <c r="R86" s="59"/>
      <c r="S86" s="59"/>
      <c r="T86" s="59"/>
      <c r="U86" s="59"/>
      <c r="V86" s="60"/>
      <c r="W86" s="59"/>
      <c r="X86" s="59"/>
      <c r="Y86" s="59"/>
      <c r="Z86" s="59"/>
      <c r="AA86" s="152"/>
      <c r="AB86" s="152"/>
      <c r="AC86" s="152"/>
      <c r="AD86" s="152"/>
      <c r="AE86" s="152"/>
      <c r="AF86" s="152"/>
      <c r="AG86" s="152"/>
      <c r="AH86" s="152"/>
      <c r="AI86" s="152"/>
      <c r="AJ86" s="152"/>
      <c r="AK86" s="152"/>
      <c r="AL86" s="152"/>
      <c r="AM86" s="152"/>
      <c r="AN86" s="152"/>
      <c r="AO86" s="152"/>
      <c r="AP86" s="152"/>
      <c r="AQ86" s="59"/>
      <c r="AR86" s="59"/>
    </row>
    <row r="87" spans="1:44" s="57" customFormat="1">
      <c r="A87" s="59"/>
      <c r="B87" s="90"/>
      <c r="F87" s="58"/>
      <c r="G87" s="59"/>
      <c r="H87" s="59"/>
      <c r="I87" s="91"/>
      <c r="J87" s="59"/>
      <c r="K87" s="59"/>
      <c r="L87" s="60"/>
      <c r="M87" s="59"/>
      <c r="N87" s="59"/>
      <c r="O87" s="59"/>
      <c r="P87" s="59"/>
      <c r="Q87" s="59"/>
      <c r="R87" s="59"/>
      <c r="S87" s="59"/>
      <c r="T87" s="59"/>
      <c r="U87" s="59"/>
      <c r="V87" s="60"/>
      <c r="W87" s="59"/>
      <c r="X87" s="59"/>
      <c r="Y87" s="59"/>
      <c r="Z87" s="59"/>
      <c r="AA87" s="152"/>
      <c r="AB87" s="152"/>
      <c r="AC87" s="152"/>
      <c r="AD87" s="152"/>
      <c r="AE87" s="152"/>
      <c r="AF87" s="152"/>
      <c r="AG87" s="152"/>
      <c r="AH87" s="152"/>
      <c r="AI87" s="152"/>
      <c r="AJ87" s="152"/>
      <c r="AK87" s="152"/>
      <c r="AL87" s="152"/>
      <c r="AM87" s="152"/>
      <c r="AN87" s="152"/>
      <c r="AO87" s="152"/>
      <c r="AP87" s="152"/>
      <c r="AQ87" s="59"/>
      <c r="AR87" s="59"/>
    </row>
    <row r="88" spans="1:44" s="57" customFormat="1">
      <c r="A88" s="59"/>
      <c r="B88" s="90"/>
      <c r="F88" s="58"/>
      <c r="G88" s="59"/>
      <c r="H88" s="59"/>
      <c r="I88" s="91"/>
      <c r="J88" s="59"/>
      <c r="K88" s="59"/>
      <c r="L88" s="60"/>
      <c r="M88" s="59"/>
      <c r="N88" s="59"/>
      <c r="O88" s="59"/>
      <c r="P88" s="59"/>
      <c r="Q88" s="59"/>
      <c r="R88" s="59"/>
      <c r="S88" s="59"/>
      <c r="T88" s="59"/>
      <c r="U88" s="59"/>
      <c r="V88" s="60"/>
      <c r="W88" s="59"/>
      <c r="X88" s="59"/>
      <c r="Y88" s="59"/>
      <c r="Z88" s="59"/>
      <c r="AA88" s="152"/>
      <c r="AB88" s="152"/>
      <c r="AC88" s="152"/>
      <c r="AD88" s="152"/>
      <c r="AE88" s="152"/>
      <c r="AF88" s="152"/>
      <c r="AG88" s="152"/>
      <c r="AH88" s="152"/>
      <c r="AI88" s="152"/>
      <c r="AJ88" s="152"/>
      <c r="AK88" s="152"/>
      <c r="AL88" s="152"/>
      <c r="AM88" s="152"/>
      <c r="AN88" s="152"/>
      <c r="AO88" s="152"/>
      <c r="AP88" s="152"/>
      <c r="AQ88" s="59"/>
      <c r="AR88" s="59"/>
    </row>
    <row r="89" spans="1:44" s="57" customFormat="1">
      <c r="A89" s="59"/>
      <c r="B89" s="90"/>
      <c r="F89" s="58"/>
      <c r="G89" s="59"/>
      <c r="H89" s="59"/>
      <c r="I89" s="91"/>
      <c r="J89" s="59"/>
      <c r="K89" s="59"/>
      <c r="L89" s="60"/>
      <c r="M89" s="59"/>
      <c r="N89" s="59"/>
      <c r="O89" s="59"/>
      <c r="P89" s="59"/>
      <c r="Q89" s="59"/>
      <c r="R89" s="59"/>
      <c r="S89" s="59"/>
      <c r="T89" s="59"/>
      <c r="U89" s="59"/>
      <c r="V89" s="60"/>
      <c r="W89" s="59"/>
      <c r="X89" s="59"/>
      <c r="Y89" s="59"/>
      <c r="Z89" s="59"/>
      <c r="AA89" s="152"/>
      <c r="AB89" s="152"/>
      <c r="AC89" s="152"/>
      <c r="AD89" s="152"/>
      <c r="AE89" s="152"/>
      <c r="AF89" s="152"/>
      <c r="AG89" s="152"/>
      <c r="AH89" s="152"/>
      <c r="AI89" s="152"/>
      <c r="AJ89" s="152"/>
      <c r="AK89" s="152"/>
      <c r="AL89" s="152"/>
      <c r="AM89" s="152"/>
      <c r="AN89" s="152"/>
      <c r="AO89" s="152"/>
      <c r="AP89" s="152"/>
      <c r="AQ89" s="59"/>
      <c r="AR89" s="59"/>
    </row>
    <row r="90" spans="1:44" s="57" customFormat="1">
      <c r="A90" s="59"/>
      <c r="B90" s="90"/>
      <c r="F90" s="58"/>
      <c r="G90" s="59"/>
      <c r="H90" s="59"/>
      <c r="I90" s="91"/>
      <c r="J90" s="59"/>
      <c r="K90" s="59"/>
      <c r="L90" s="60"/>
      <c r="M90" s="59"/>
      <c r="N90" s="59"/>
      <c r="O90" s="59"/>
      <c r="P90" s="59"/>
      <c r="Q90" s="59"/>
      <c r="R90" s="59"/>
      <c r="S90" s="59"/>
      <c r="T90" s="59"/>
      <c r="U90" s="59"/>
      <c r="V90" s="60"/>
      <c r="W90" s="59"/>
      <c r="X90" s="59"/>
      <c r="Y90" s="59"/>
      <c r="Z90" s="59"/>
      <c r="AA90" s="152"/>
      <c r="AB90" s="152"/>
      <c r="AC90" s="152"/>
      <c r="AD90" s="152"/>
      <c r="AE90" s="152"/>
      <c r="AF90" s="152"/>
      <c r="AG90" s="152"/>
      <c r="AH90" s="152"/>
      <c r="AI90" s="152"/>
      <c r="AJ90" s="152"/>
      <c r="AK90" s="152"/>
      <c r="AL90" s="152"/>
      <c r="AM90" s="152"/>
      <c r="AN90" s="152"/>
      <c r="AO90" s="152"/>
      <c r="AP90" s="152"/>
      <c r="AQ90" s="59"/>
      <c r="AR90" s="59"/>
    </row>
    <row r="91" spans="1:44" s="57" customFormat="1">
      <c r="A91" s="59"/>
      <c r="B91" s="90"/>
      <c r="F91" s="58"/>
      <c r="G91" s="59"/>
      <c r="H91" s="59"/>
      <c r="I91" s="91"/>
      <c r="J91" s="59"/>
      <c r="K91" s="59"/>
      <c r="L91" s="60"/>
      <c r="M91" s="59"/>
      <c r="N91" s="59"/>
      <c r="O91" s="59"/>
      <c r="P91" s="59"/>
      <c r="Q91" s="59"/>
      <c r="R91" s="59"/>
      <c r="S91" s="59"/>
      <c r="T91" s="59"/>
      <c r="U91" s="59"/>
      <c r="V91" s="60"/>
      <c r="W91" s="59"/>
      <c r="X91" s="59"/>
      <c r="Y91" s="59"/>
      <c r="Z91" s="59"/>
      <c r="AA91" s="152"/>
      <c r="AB91" s="152"/>
      <c r="AC91" s="152"/>
      <c r="AD91" s="152"/>
      <c r="AE91" s="152"/>
      <c r="AF91" s="152"/>
      <c r="AG91" s="152"/>
      <c r="AH91" s="152"/>
      <c r="AI91" s="152"/>
      <c r="AJ91" s="152"/>
      <c r="AK91" s="152"/>
      <c r="AL91" s="152"/>
      <c r="AM91" s="152"/>
      <c r="AN91" s="152"/>
      <c r="AO91" s="152"/>
      <c r="AP91" s="152"/>
      <c r="AQ91" s="59"/>
      <c r="AR91" s="59"/>
    </row>
    <row r="92" spans="1:44" s="57" customFormat="1">
      <c r="A92" s="59"/>
      <c r="B92" s="90"/>
      <c r="F92" s="58"/>
      <c r="G92" s="59"/>
      <c r="H92" s="59"/>
      <c r="I92" s="91"/>
      <c r="J92" s="59"/>
      <c r="K92" s="59"/>
      <c r="L92" s="60"/>
      <c r="M92" s="59"/>
      <c r="N92" s="59"/>
      <c r="O92" s="59"/>
      <c r="P92" s="59"/>
      <c r="Q92" s="59"/>
      <c r="R92" s="59"/>
      <c r="S92" s="59"/>
      <c r="T92" s="59"/>
      <c r="U92" s="59"/>
      <c r="V92" s="60"/>
      <c r="W92" s="59"/>
      <c r="X92" s="59"/>
      <c r="Y92" s="59"/>
      <c r="Z92" s="59"/>
      <c r="AA92" s="152"/>
      <c r="AB92" s="152"/>
      <c r="AC92" s="152"/>
      <c r="AD92" s="152"/>
      <c r="AE92" s="152"/>
      <c r="AF92" s="152"/>
      <c r="AG92" s="152"/>
      <c r="AH92" s="152"/>
      <c r="AI92" s="152"/>
      <c r="AJ92" s="152"/>
      <c r="AK92" s="152"/>
      <c r="AL92" s="152"/>
      <c r="AM92" s="152"/>
      <c r="AN92" s="152"/>
      <c r="AO92" s="152"/>
      <c r="AP92" s="152"/>
      <c r="AQ92" s="59"/>
      <c r="AR92" s="59"/>
    </row>
    <row r="93" spans="1:44" s="57" customFormat="1">
      <c r="A93" s="59"/>
      <c r="B93" s="90"/>
      <c r="F93" s="58"/>
      <c r="G93" s="59"/>
      <c r="H93" s="59"/>
      <c r="I93" s="91"/>
      <c r="J93" s="59"/>
      <c r="K93" s="59"/>
      <c r="L93" s="60"/>
      <c r="M93" s="59"/>
      <c r="N93" s="59"/>
      <c r="O93" s="59"/>
      <c r="P93" s="59"/>
      <c r="Q93" s="59"/>
      <c r="R93" s="59"/>
      <c r="S93" s="59"/>
      <c r="T93" s="59"/>
      <c r="U93" s="59"/>
      <c r="V93" s="60"/>
      <c r="W93" s="59"/>
      <c r="X93" s="59"/>
      <c r="Y93" s="59"/>
      <c r="Z93" s="59"/>
      <c r="AA93" s="152"/>
      <c r="AB93" s="152"/>
      <c r="AC93" s="152"/>
      <c r="AD93" s="152"/>
      <c r="AE93" s="152"/>
      <c r="AF93" s="152"/>
      <c r="AG93" s="152"/>
      <c r="AH93" s="152"/>
      <c r="AI93" s="152"/>
      <c r="AJ93" s="152"/>
      <c r="AK93" s="152"/>
      <c r="AL93" s="152"/>
      <c r="AM93" s="152"/>
      <c r="AN93" s="152"/>
      <c r="AO93" s="152"/>
      <c r="AP93" s="152"/>
      <c r="AQ93" s="59"/>
      <c r="AR93" s="59"/>
    </row>
    <row r="94" spans="1:44" s="57" customFormat="1">
      <c r="A94" s="59"/>
      <c r="B94" s="90"/>
      <c r="F94" s="58"/>
      <c r="G94" s="59"/>
      <c r="H94" s="59"/>
      <c r="I94" s="91"/>
      <c r="J94" s="59"/>
      <c r="K94" s="59"/>
      <c r="L94" s="60"/>
      <c r="M94" s="59"/>
      <c r="N94" s="59"/>
      <c r="O94" s="59"/>
      <c r="P94" s="59"/>
      <c r="Q94" s="59"/>
      <c r="R94" s="59"/>
      <c r="S94" s="59"/>
      <c r="T94" s="59"/>
      <c r="U94" s="59"/>
      <c r="V94" s="60"/>
      <c r="W94" s="59"/>
      <c r="X94" s="59"/>
      <c r="Y94" s="59"/>
      <c r="Z94" s="59"/>
      <c r="AA94" s="152"/>
      <c r="AB94" s="152"/>
      <c r="AC94" s="152"/>
      <c r="AD94" s="152"/>
      <c r="AE94" s="152"/>
      <c r="AF94" s="152"/>
      <c r="AG94" s="152"/>
      <c r="AH94" s="152"/>
      <c r="AI94" s="152"/>
      <c r="AJ94" s="152"/>
      <c r="AK94" s="152"/>
      <c r="AL94" s="152"/>
      <c r="AM94" s="152"/>
      <c r="AN94" s="152"/>
      <c r="AO94" s="152"/>
      <c r="AP94" s="152"/>
      <c r="AQ94" s="59"/>
      <c r="AR94" s="59"/>
    </row>
    <row r="95" spans="1:44" s="57" customFormat="1">
      <c r="A95" s="59"/>
      <c r="B95" s="90"/>
      <c r="F95" s="58"/>
      <c r="G95" s="59"/>
      <c r="H95" s="59"/>
      <c r="I95" s="91"/>
      <c r="J95" s="59"/>
      <c r="K95" s="59"/>
      <c r="L95" s="60"/>
      <c r="M95" s="59"/>
      <c r="N95" s="59"/>
      <c r="O95" s="59"/>
      <c r="P95" s="59"/>
      <c r="Q95" s="59"/>
      <c r="R95" s="59"/>
      <c r="S95" s="59"/>
      <c r="T95" s="59"/>
      <c r="U95" s="59"/>
      <c r="V95" s="60"/>
      <c r="W95" s="59"/>
      <c r="X95" s="59"/>
      <c r="Y95" s="59"/>
      <c r="Z95" s="59"/>
      <c r="AA95" s="152"/>
      <c r="AB95" s="152"/>
      <c r="AC95" s="152"/>
      <c r="AD95" s="152"/>
      <c r="AE95" s="152"/>
      <c r="AF95" s="152"/>
      <c r="AG95" s="152"/>
      <c r="AH95" s="152"/>
      <c r="AI95" s="152"/>
      <c r="AJ95" s="152"/>
      <c r="AK95" s="152"/>
      <c r="AL95" s="152"/>
      <c r="AM95" s="152"/>
      <c r="AN95" s="152"/>
      <c r="AO95" s="152"/>
      <c r="AP95" s="152"/>
      <c r="AQ95" s="59"/>
      <c r="AR95" s="59"/>
    </row>
    <row r="96" spans="1:44" s="57" customFormat="1">
      <c r="A96" s="59"/>
      <c r="B96" s="90"/>
      <c r="F96" s="58"/>
      <c r="G96" s="59"/>
      <c r="H96" s="59"/>
      <c r="I96" s="91"/>
      <c r="J96" s="59"/>
      <c r="K96" s="59"/>
      <c r="L96" s="60"/>
      <c r="M96" s="59"/>
      <c r="N96" s="59"/>
      <c r="O96" s="59"/>
      <c r="P96" s="59"/>
      <c r="Q96" s="59"/>
      <c r="R96" s="59"/>
      <c r="S96" s="59"/>
      <c r="T96" s="59"/>
      <c r="U96" s="59"/>
      <c r="V96" s="60"/>
      <c r="W96" s="59"/>
      <c r="X96" s="59"/>
      <c r="Y96" s="59"/>
      <c r="Z96" s="59"/>
      <c r="AA96" s="152"/>
      <c r="AB96" s="152"/>
      <c r="AC96" s="152"/>
      <c r="AD96" s="152"/>
      <c r="AE96" s="152"/>
      <c r="AF96" s="152"/>
      <c r="AG96" s="152"/>
      <c r="AH96" s="152"/>
      <c r="AI96" s="152"/>
      <c r="AJ96" s="152"/>
      <c r="AK96" s="152"/>
      <c r="AL96" s="152"/>
      <c r="AM96" s="152"/>
      <c r="AN96" s="152"/>
      <c r="AO96" s="152"/>
      <c r="AP96" s="152"/>
      <c r="AQ96" s="59"/>
      <c r="AR96" s="59"/>
    </row>
    <row r="97" spans="1:44" s="57" customFormat="1">
      <c r="A97" s="59"/>
      <c r="B97" s="90"/>
      <c r="F97" s="58"/>
      <c r="G97" s="59"/>
      <c r="H97" s="59"/>
      <c r="I97" s="91"/>
      <c r="J97" s="59"/>
      <c r="K97" s="59"/>
      <c r="L97" s="60"/>
      <c r="M97" s="59"/>
      <c r="N97" s="59"/>
      <c r="O97" s="59"/>
      <c r="P97" s="59"/>
      <c r="Q97" s="59"/>
      <c r="R97" s="59"/>
      <c r="S97" s="59"/>
      <c r="T97" s="59"/>
      <c r="U97" s="59"/>
      <c r="V97" s="60"/>
      <c r="W97" s="59"/>
      <c r="X97" s="59"/>
      <c r="Y97" s="59"/>
      <c r="Z97" s="59"/>
      <c r="AA97" s="152"/>
      <c r="AB97" s="152"/>
      <c r="AC97" s="152"/>
      <c r="AD97" s="152"/>
      <c r="AE97" s="152"/>
      <c r="AF97" s="152"/>
      <c r="AG97" s="152"/>
      <c r="AH97" s="152"/>
      <c r="AI97" s="152"/>
      <c r="AJ97" s="152"/>
      <c r="AK97" s="152"/>
      <c r="AL97" s="152"/>
      <c r="AM97" s="152"/>
      <c r="AN97" s="152"/>
      <c r="AO97" s="152"/>
      <c r="AP97" s="152"/>
      <c r="AQ97" s="59"/>
      <c r="AR97" s="59"/>
    </row>
    <row r="98" spans="1:44" s="57" customFormat="1">
      <c r="A98" s="59"/>
      <c r="B98" s="90"/>
      <c r="F98" s="58"/>
      <c r="G98" s="59"/>
      <c r="H98" s="59"/>
      <c r="I98" s="91"/>
      <c r="J98" s="59"/>
      <c r="K98" s="59"/>
      <c r="L98" s="60"/>
      <c r="M98" s="59"/>
      <c r="N98" s="59"/>
      <c r="O98" s="59"/>
      <c r="P98" s="59"/>
      <c r="Q98" s="59"/>
      <c r="R98" s="59"/>
      <c r="S98" s="59"/>
      <c r="T98" s="59"/>
      <c r="U98" s="59"/>
      <c r="V98" s="60"/>
      <c r="W98" s="59"/>
      <c r="X98" s="59"/>
      <c r="Y98" s="59"/>
      <c r="Z98" s="59"/>
      <c r="AA98" s="152"/>
      <c r="AB98" s="152"/>
      <c r="AC98" s="152"/>
      <c r="AD98" s="152"/>
      <c r="AE98" s="152"/>
      <c r="AF98" s="152"/>
      <c r="AG98" s="152"/>
      <c r="AH98" s="152"/>
      <c r="AI98" s="152"/>
      <c r="AJ98" s="152"/>
      <c r="AK98" s="152"/>
      <c r="AL98" s="152"/>
      <c r="AM98" s="152"/>
      <c r="AN98" s="152"/>
      <c r="AO98" s="152"/>
      <c r="AP98" s="152"/>
      <c r="AQ98" s="59"/>
      <c r="AR98" s="59"/>
    </row>
    <row r="99" spans="1:44" s="57" customFormat="1">
      <c r="A99" s="59"/>
      <c r="B99" s="90"/>
      <c r="F99" s="58"/>
      <c r="G99" s="59"/>
      <c r="H99" s="59"/>
      <c r="I99" s="91"/>
      <c r="J99" s="59"/>
      <c r="K99" s="59"/>
      <c r="L99" s="60"/>
      <c r="M99" s="59"/>
      <c r="N99" s="59"/>
      <c r="O99" s="59"/>
      <c r="P99" s="59"/>
      <c r="Q99" s="59"/>
      <c r="R99" s="59"/>
      <c r="S99" s="59"/>
      <c r="T99" s="59"/>
      <c r="U99" s="59"/>
      <c r="V99" s="60"/>
      <c r="W99" s="59"/>
      <c r="X99" s="59"/>
      <c r="Y99" s="59"/>
      <c r="Z99" s="59"/>
      <c r="AA99" s="152"/>
      <c r="AB99" s="152"/>
      <c r="AC99" s="152"/>
      <c r="AD99" s="152"/>
      <c r="AE99" s="152"/>
      <c r="AF99" s="152"/>
      <c r="AG99" s="152"/>
      <c r="AH99" s="152"/>
      <c r="AI99" s="152"/>
      <c r="AJ99" s="152"/>
      <c r="AK99" s="152"/>
      <c r="AL99" s="152"/>
      <c r="AM99" s="152"/>
      <c r="AN99" s="152"/>
      <c r="AO99" s="152"/>
      <c r="AP99" s="152"/>
      <c r="AQ99" s="59"/>
      <c r="AR99" s="59"/>
    </row>
    <row r="100" spans="1:44" s="57" customFormat="1">
      <c r="A100" s="59"/>
      <c r="B100" s="90"/>
      <c r="F100" s="58"/>
      <c r="G100" s="59"/>
      <c r="H100" s="59"/>
      <c r="I100" s="91"/>
      <c r="J100" s="59"/>
      <c r="K100" s="59"/>
      <c r="L100" s="60"/>
      <c r="M100" s="59"/>
      <c r="N100" s="59"/>
      <c r="O100" s="59"/>
      <c r="P100" s="59"/>
      <c r="Q100" s="59"/>
      <c r="R100" s="59"/>
      <c r="S100" s="59"/>
      <c r="T100" s="59"/>
      <c r="U100" s="59"/>
      <c r="V100" s="60"/>
      <c r="W100" s="59"/>
      <c r="X100" s="59"/>
      <c r="Y100" s="59"/>
      <c r="Z100" s="59"/>
      <c r="AA100" s="152"/>
      <c r="AB100" s="152"/>
      <c r="AC100" s="152"/>
      <c r="AD100" s="152"/>
      <c r="AE100" s="152"/>
      <c r="AF100" s="152"/>
      <c r="AG100" s="152"/>
      <c r="AH100" s="152"/>
      <c r="AI100" s="152"/>
      <c r="AJ100" s="152"/>
      <c r="AK100" s="152"/>
      <c r="AL100" s="152"/>
      <c r="AM100" s="152"/>
      <c r="AN100" s="152"/>
      <c r="AO100" s="152"/>
      <c r="AP100" s="152"/>
      <c r="AQ100" s="59"/>
      <c r="AR100" s="59"/>
    </row>
    <row r="101" spans="1:44" s="57" customFormat="1">
      <c r="A101" s="59"/>
      <c r="B101" s="90"/>
      <c r="F101" s="58"/>
      <c r="G101" s="59"/>
      <c r="H101" s="59"/>
      <c r="I101" s="91"/>
      <c r="J101" s="59"/>
      <c r="K101" s="59"/>
      <c r="L101" s="60"/>
      <c r="M101" s="59"/>
      <c r="N101" s="59"/>
      <c r="O101" s="59"/>
      <c r="P101" s="59"/>
      <c r="Q101" s="59"/>
      <c r="R101" s="59"/>
      <c r="S101" s="59"/>
      <c r="T101" s="59"/>
      <c r="U101" s="59"/>
      <c r="V101" s="60"/>
      <c r="W101" s="59"/>
      <c r="X101" s="59"/>
      <c r="Y101" s="59"/>
      <c r="Z101" s="59"/>
      <c r="AA101" s="152"/>
      <c r="AB101" s="152"/>
      <c r="AC101" s="152"/>
      <c r="AD101" s="152"/>
      <c r="AE101" s="152"/>
      <c r="AF101" s="152"/>
      <c r="AG101" s="152"/>
      <c r="AH101" s="152"/>
      <c r="AI101" s="152"/>
      <c r="AJ101" s="152"/>
      <c r="AK101" s="152"/>
      <c r="AL101" s="152"/>
      <c r="AM101" s="152"/>
      <c r="AN101" s="152"/>
      <c r="AO101" s="152"/>
      <c r="AP101" s="152"/>
      <c r="AQ101" s="59"/>
      <c r="AR101" s="59"/>
    </row>
    <row r="102" spans="1:44" s="57" customFormat="1">
      <c r="A102" s="59"/>
      <c r="B102" s="90"/>
      <c r="F102" s="58"/>
      <c r="G102" s="59"/>
      <c r="H102" s="59"/>
      <c r="I102" s="91"/>
      <c r="J102" s="59"/>
      <c r="K102" s="59"/>
      <c r="L102" s="60"/>
      <c r="M102" s="59"/>
      <c r="N102" s="59"/>
      <c r="O102" s="59"/>
      <c r="P102" s="59"/>
      <c r="Q102" s="59"/>
      <c r="R102" s="59"/>
      <c r="S102" s="59"/>
      <c r="T102" s="59"/>
      <c r="U102" s="59"/>
      <c r="V102" s="60"/>
      <c r="W102" s="59"/>
      <c r="X102" s="59"/>
      <c r="Y102" s="59"/>
      <c r="Z102" s="59"/>
      <c r="AA102" s="152"/>
      <c r="AB102" s="152"/>
      <c r="AC102" s="152"/>
      <c r="AD102" s="152"/>
      <c r="AE102" s="152"/>
      <c r="AF102" s="152"/>
      <c r="AG102" s="152"/>
      <c r="AH102" s="152"/>
      <c r="AI102" s="152"/>
      <c r="AJ102" s="152"/>
      <c r="AK102" s="152"/>
      <c r="AL102" s="152"/>
      <c r="AM102" s="152"/>
      <c r="AN102" s="152"/>
      <c r="AO102" s="152"/>
      <c r="AP102" s="152"/>
      <c r="AQ102" s="59"/>
      <c r="AR102" s="59"/>
    </row>
    <row r="103" spans="1:44" s="57" customFormat="1">
      <c r="A103" s="59"/>
      <c r="B103" s="90"/>
      <c r="F103" s="58"/>
      <c r="G103" s="59"/>
      <c r="H103" s="59"/>
      <c r="I103" s="91"/>
      <c r="J103" s="59"/>
      <c r="K103" s="59"/>
      <c r="L103" s="60"/>
      <c r="M103" s="59"/>
      <c r="N103" s="59"/>
      <c r="O103" s="59"/>
      <c r="P103" s="59"/>
      <c r="Q103" s="59"/>
      <c r="R103" s="59"/>
      <c r="S103" s="59"/>
      <c r="T103" s="59"/>
      <c r="U103" s="59"/>
      <c r="V103" s="60"/>
      <c r="W103" s="59"/>
      <c r="X103" s="59"/>
      <c r="Y103" s="59"/>
      <c r="Z103" s="59"/>
      <c r="AA103" s="152"/>
      <c r="AB103" s="152"/>
      <c r="AC103" s="152"/>
      <c r="AD103" s="152"/>
      <c r="AE103" s="152"/>
      <c r="AF103" s="152"/>
      <c r="AG103" s="152"/>
      <c r="AH103" s="152"/>
      <c r="AI103" s="152"/>
      <c r="AJ103" s="152"/>
      <c r="AK103" s="152"/>
      <c r="AL103" s="152"/>
      <c r="AM103" s="152"/>
      <c r="AN103" s="152"/>
      <c r="AO103" s="152"/>
      <c r="AP103" s="152"/>
      <c r="AQ103" s="59"/>
      <c r="AR103" s="59"/>
    </row>
    <row r="104" spans="1:44" s="57" customFormat="1">
      <c r="A104" s="59"/>
      <c r="B104" s="90"/>
      <c r="F104" s="58"/>
      <c r="G104" s="59"/>
      <c r="H104" s="59"/>
      <c r="I104" s="91"/>
      <c r="J104" s="59"/>
      <c r="K104" s="59"/>
      <c r="L104" s="60"/>
      <c r="M104" s="59"/>
      <c r="N104" s="59"/>
      <c r="O104" s="59"/>
      <c r="P104" s="59"/>
      <c r="Q104" s="59"/>
      <c r="R104" s="59"/>
      <c r="S104" s="59"/>
      <c r="T104" s="59"/>
      <c r="U104" s="59"/>
      <c r="V104" s="60"/>
      <c r="W104" s="59"/>
      <c r="X104" s="59"/>
      <c r="Y104" s="59"/>
      <c r="Z104" s="59"/>
      <c r="AA104" s="152"/>
      <c r="AB104" s="152"/>
      <c r="AC104" s="152"/>
      <c r="AD104" s="152"/>
      <c r="AE104" s="152"/>
      <c r="AF104" s="152"/>
      <c r="AG104" s="152"/>
      <c r="AH104" s="152"/>
      <c r="AI104" s="152"/>
      <c r="AJ104" s="152"/>
      <c r="AK104" s="152"/>
      <c r="AL104" s="152"/>
      <c r="AM104" s="152"/>
      <c r="AN104" s="152"/>
      <c r="AO104" s="152"/>
      <c r="AP104" s="152"/>
      <c r="AQ104" s="59"/>
      <c r="AR104" s="59"/>
    </row>
    <row r="105" spans="1:44" s="57" customFormat="1">
      <c r="A105" s="59"/>
      <c r="B105" s="90"/>
      <c r="F105" s="58"/>
      <c r="G105" s="59"/>
      <c r="H105" s="59"/>
      <c r="I105" s="91"/>
      <c r="J105" s="59"/>
      <c r="K105" s="59"/>
      <c r="L105" s="60"/>
      <c r="M105" s="59"/>
      <c r="N105" s="59"/>
      <c r="O105" s="59"/>
      <c r="P105" s="59"/>
      <c r="Q105" s="59"/>
      <c r="R105" s="59"/>
      <c r="S105" s="59"/>
      <c r="T105" s="59"/>
      <c r="U105" s="59"/>
      <c r="V105" s="60"/>
      <c r="W105" s="59"/>
      <c r="X105" s="59"/>
      <c r="Y105" s="59"/>
      <c r="Z105" s="59"/>
      <c r="AA105" s="152"/>
      <c r="AB105" s="152"/>
      <c r="AC105" s="152"/>
      <c r="AD105" s="152"/>
      <c r="AE105" s="152"/>
      <c r="AF105" s="152"/>
      <c r="AG105" s="152"/>
      <c r="AH105" s="152"/>
      <c r="AI105" s="152"/>
      <c r="AJ105" s="152"/>
      <c r="AK105" s="152"/>
      <c r="AL105" s="152"/>
      <c r="AM105" s="152"/>
      <c r="AN105" s="152"/>
      <c r="AO105" s="152"/>
      <c r="AP105" s="152"/>
      <c r="AQ105" s="59"/>
      <c r="AR105" s="59"/>
    </row>
    <row r="106" spans="1:44" s="57" customFormat="1">
      <c r="A106" s="59"/>
      <c r="B106" s="90"/>
      <c r="F106" s="58"/>
      <c r="G106" s="59"/>
      <c r="H106" s="59"/>
      <c r="I106" s="91"/>
      <c r="J106" s="59"/>
      <c r="K106" s="59"/>
      <c r="L106" s="60"/>
      <c r="M106" s="59"/>
      <c r="N106" s="59"/>
      <c r="O106" s="59"/>
      <c r="P106" s="59"/>
      <c r="Q106" s="59"/>
      <c r="R106" s="59"/>
      <c r="S106" s="59"/>
      <c r="T106" s="59"/>
      <c r="U106" s="59"/>
      <c r="V106" s="60"/>
      <c r="W106" s="59"/>
      <c r="X106" s="59"/>
      <c r="Y106" s="59"/>
      <c r="Z106" s="59"/>
      <c r="AA106" s="152"/>
      <c r="AB106" s="152"/>
      <c r="AC106" s="152"/>
      <c r="AD106" s="152"/>
      <c r="AE106" s="152"/>
      <c r="AF106" s="152"/>
      <c r="AG106" s="152"/>
      <c r="AH106" s="152"/>
      <c r="AI106" s="152"/>
      <c r="AJ106" s="152"/>
      <c r="AK106" s="152"/>
      <c r="AL106" s="152"/>
      <c r="AM106" s="152"/>
      <c r="AN106" s="152"/>
      <c r="AO106" s="152"/>
      <c r="AP106" s="152"/>
      <c r="AQ106" s="59"/>
      <c r="AR106" s="59"/>
    </row>
    <row r="107" spans="1:44" s="57" customFormat="1">
      <c r="A107" s="59"/>
      <c r="B107" s="90"/>
      <c r="F107" s="58"/>
      <c r="G107" s="59"/>
      <c r="H107" s="59"/>
      <c r="I107" s="91"/>
      <c r="J107" s="59"/>
      <c r="K107" s="59"/>
      <c r="L107" s="60"/>
      <c r="M107" s="59"/>
      <c r="N107" s="59"/>
      <c r="O107" s="59"/>
      <c r="P107" s="59"/>
      <c r="Q107" s="59"/>
      <c r="R107" s="59"/>
      <c r="S107" s="59"/>
      <c r="T107" s="59"/>
      <c r="U107" s="59"/>
      <c r="V107" s="60"/>
      <c r="W107" s="59"/>
      <c r="X107" s="59"/>
      <c r="Y107" s="59"/>
      <c r="Z107" s="59"/>
      <c r="AA107" s="152"/>
      <c r="AB107" s="152"/>
      <c r="AC107" s="152"/>
      <c r="AD107" s="152"/>
      <c r="AE107" s="152"/>
      <c r="AF107" s="152"/>
      <c r="AG107" s="152"/>
      <c r="AH107" s="152"/>
      <c r="AI107" s="152"/>
      <c r="AJ107" s="152"/>
      <c r="AK107" s="152"/>
      <c r="AL107" s="152"/>
      <c r="AM107" s="152"/>
      <c r="AN107" s="152"/>
      <c r="AO107" s="152"/>
      <c r="AP107" s="152"/>
      <c r="AQ107" s="59"/>
      <c r="AR107" s="59"/>
    </row>
    <row r="108" spans="1:44" s="57" customFormat="1">
      <c r="A108" s="59"/>
      <c r="B108" s="90"/>
      <c r="F108" s="58"/>
      <c r="G108" s="59"/>
      <c r="H108" s="59"/>
      <c r="I108" s="91"/>
      <c r="J108" s="59"/>
      <c r="K108" s="59"/>
      <c r="L108" s="60"/>
      <c r="M108" s="59"/>
      <c r="N108" s="59"/>
      <c r="O108" s="59"/>
      <c r="P108" s="59"/>
      <c r="Q108" s="59"/>
      <c r="R108" s="59"/>
      <c r="S108" s="59"/>
      <c r="T108" s="59"/>
      <c r="U108" s="59"/>
      <c r="V108" s="60"/>
      <c r="W108" s="59"/>
      <c r="X108" s="59"/>
      <c r="Y108" s="59"/>
      <c r="Z108" s="59"/>
      <c r="AA108" s="152"/>
      <c r="AB108" s="152"/>
      <c r="AC108" s="152"/>
      <c r="AD108" s="152"/>
      <c r="AE108" s="152"/>
      <c r="AF108" s="152"/>
      <c r="AG108" s="152"/>
      <c r="AH108" s="152"/>
      <c r="AI108" s="152"/>
      <c r="AJ108" s="152"/>
      <c r="AK108" s="152"/>
      <c r="AL108" s="152"/>
      <c r="AM108" s="152"/>
      <c r="AN108" s="152"/>
      <c r="AO108" s="152"/>
      <c r="AP108" s="152"/>
      <c r="AQ108" s="59"/>
      <c r="AR108" s="59"/>
    </row>
    <row r="109" spans="1:44" s="57" customFormat="1">
      <c r="A109" s="59"/>
      <c r="B109" s="90"/>
      <c r="F109" s="58"/>
      <c r="G109" s="59"/>
      <c r="H109" s="59"/>
      <c r="I109" s="91"/>
      <c r="J109" s="59"/>
      <c r="K109" s="59"/>
      <c r="L109" s="60"/>
      <c r="M109" s="59"/>
      <c r="N109" s="59"/>
      <c r="O109" s="59"/>
      <c r="P109" s="59"/>
      <c r="Q109" s="59"/>
      <c r="R109" s="59"/>
      <c r="S109" s="59"/>
      <c r="T109" s="59"/>
      <c r="U109" s="59"/>
      <c r="V109" s="60"/>
      <c r="W109" s="59"/>
      <c r="X109" s="59"/>
      <c r="Y109" s="59"/>
      <c r="Z109" s="59"/>
      <c r="AA109" s="152"/>
      <c r="AB109" s="152"/>
      <c r="AC109" s="152"/>
      <c r="AD109" s="152"/>
      <c r="AE109" s="152"/>
      <c r="AF109" s="152"/>
      <c r="AG109" s="152"/>
      <c r="AH109" s="152"/>
      <c r="AI109" s="152"/>
      <c r="AJ109" s="152"/>
      <c r="AK109" s="152"/>
      <c r="AL109" s="152"/>
      <c r="AM109" s="152"/>
      <c r="AN109" s="152"/>
      <c r="AO109" s="152"/>
      <c r="AP109" s="152"/>
      <c r="AQ109" s="59"/>
      <c r="AR109" s="59"/>
    </row>
    <row r="110" spans="1:44" s="57" customFormat="1">
      <c r="A110" s="59"/>
      <c r="B110" s="90"/>
      <c r="F110" s="58"/>
      <c r="G110" s="59"/>
      <c r="H110" s="59"/>
      <c r="I110" s="91"/>
      <c r="J110" s="59"/>
      <c r="K110" s="59"/>
      <c r="L110" s="60"/>
      <c r="M110" s="59"/>
      <c r="N110" s="59"/>
      <c r="O110" s="59"/>
      <c r="P110" s="59"/>
      <c r="Q110" s="59"/>
      <c r="R110" s="59"/>
      <c r="S110" s="59"/>
      <c r="T110" s="59"/>
      <c r="U110" s="59"/>
      <c r="V110" s="60"/>
      <c r="W110" s="59"/>
      <c r="X110" s="59"/>
      <c r="Y110" s="59"/>
      <c r="Z110" s="59"/>
      <c r="AA110" s="152"/>
      <c r="AB110" s="152"/>
      <c r="AC110" s="152"/>
      <c r="AD110" s="152"/>
      <c r="AE110" s="152"/>
      <c r="AF110" s="152"/>
      <c r="AG110" s="152"/>
      <c r="AH110" s="152"/>
      <c r="AI110" s="152"/>
      <c r="AJ110" s="152"/>
      <c r="AK110" s="152"/>
      <c r="AL110" s="152"/>
      <c r="AM110" s="152"/>
      <c r="AN110" s="152"/>
      <c r="AO110" s="152"/>
      <c r="AP110" s="152"/>
      <c r="AQ110" s="59"/>
      <c r="AR110" s="59"/>
    </row>
    <row r="111" spans="1:44" s="57" customFormat="1">
      <c r="A111" s="59"/>
      <c r="B111" s="90"/>
      <c r="F111" s="58"/>
      <c r="G111" s="59"/>
      <c r="H111" s="59"/>
      <c r="I111" s="91"/>
      <c r="J111" s="59"/>
      <c r="K111" s="59"/>
      <c r="L111" s="60"/>
      <c r="M111" s="59"/>
      <c r="N111" s="59"/>
      <c r="O111" s="59"/>
      <c r="P111" s="59"/>
      <c r="Q111" s="59"/>
      <c r="R111" s="59"/>
      <c r="S111" s="59"/>
      <c r="T111" s="59"/>
      <c r="U111" s="59"/>
      <c r="V111" s="60"/>
      <c r="W111" s="59"/>
      <c r="X111" s="59"/>
      <c r="Y111" s="59"/>
      <c r="Z111" s="59"/>
      <c r="AA111" s="152"/>
      <c r="AB111" s="152"/>
      <c r="AC111" s="152"/>
      <c r="AD111" s="152"/>
      <c r="AE111" s="152"/>
      <c r="AF111" s="152"/>
      <c r="AG111" s="152"/>
      <c r="AH111" s="152"/>
      <c r="AI111" s="152"/>
      <c r="AJ111" s="152"/>
      <c r="AK111" s="152"/>
      <c r="AL111" s="152"/>
      <c r="AM111" s="152"/>
      <c r="AN111" s="152"/>
      <c r="AO111" s="152"/>
      <c r="AP111" s="152"/>
      <c r="AQ111" s="59"/>
      <c r="AR111" s="59"/>
    </row>
    <row r="112" spans="1:44" s="57" customFormat="1">
      <c r="A112" s="59"/>
      <c r="B112" s="90"/>
      <c r="F112" s="58"/>
      <c r="G112" s="59"/>
      <c r="H112" s="59"/>
      <c r="I112" s="91"/>
      <c r="J112" s="59"/>
      <c r="K112" s="59"/>
      <c r="L112" s="60"/>
      <c r="M112" s="59"/>
      <c r="N112" s="59"/>
      <c r="O112" s="59"/>
      <c r="P112" s="59"/>
      <c r="Q112" s="59"/>
      <c r="R112" s="59"/>
      <c r="S112" s="59"/>
      <c r="T112" s="59"/>
      <c r="U112" s="59"/>
      <c r="V112" s="60"/>
      <c r="W112" s="59"/>
      <c r="X112" s="59"/>
      <c r="Y112" s="59"/>
      <c r="Z112" s="59"/>
      <c r="AA112" s="152"/>
      <c r="AB112" s="152"/>
      <c r="AC112" s="152"/>
      <c r="AD112" s="152"/>
      <c r="AE112" s="152"/>
      <c r="AF112" s="152"/>
      <c r="AG112" s="152"/>
      <c r="AH112" s="152"/>
      <c r="AI112" s="152"/>
      <c r="AJ112" s="152"/>
      <c r="AK112" s="152"/>
      <c r="AL112" s="152"/>
      <c r="AM112" s="152"/>
      <c r="AN112" s="152"/>
      <c r="AO112" s="152"/>
      <c r="AP112" s="152"/>
      <c r="AQ112" s="59"/>
      <c r="AR112" s="59"/>
    </row>
    <row r="113" spans="1:44" s="57" customFormat="1">
      <c r="A113" s="59"/>
      <c r="B113" s="90"/>
      <c r="F113" s="58"/>
      <c r="G113" s="59"/>
      <c r="H113" s="59"/>
      <c r="I113" s="91"/>
      <c r="J113" s="59"/>
      <c r="K113" s="59"/>
      <c r="L113" s="60"/>
      <c r="M113" s="59"/>
      <c r="N113" s="59"/>
      <c r="O113" s="59"/>
      <c r="P113" s="59"/>
      <c r="Q113" s="59"/>
      <c r="R113" s="59"/>
      <c r="S113" s="59"/>
      <c r="T113" s="59"/>
      <c r="U113" s="59"/>
      <c r="V113" s="60"/>
      <c r="W113" s="59"/>
      <c r="X113" s="59"/>
      <c r="Y113" s="59"/>
      <c r="Z113" s="59"/>
      <c r="AA113" s="152"/>
      <c r="AB113" s="152"/>
      <c r="AC113" s="152"/>
      <c r="AD113" s="152"/>
      <c r="AE113" s="152"/>
      <c r="AF113" s="152"/>
      <c r="AG113" s="152"/>
      <c r="AH113" s="152"/>
      <c r="AI113" s="152"/>
      <c r="AJ113" s="152"/>
      <c r="AK113" s="152"/>
      <c r="AL113" s="152"/>
      <c r="AM113" s="152"/>
      <c r="AN113" s="152"/>
      <c r="AO113" s="152"/>
      <c r="AP113" s="152"/>
      <c r="AQ113" s="59"/>
      <c r="AR113" s="59"/>
    </row>
    <row r="114" spans="1:44" s="57" customFormat="1">
      <c r="A114" s="59"/>
      <c r="B114" s="90"/>
      <c r="F114" s="58"/>
      <c r="G114" s="59"/>
      <c r="H114" s="59"/>
      <c r="I114" s="91"/>
      <c r="J114" s="59"/>
      <c r="K114" s="59"/>
      <c r="L114" s="60"/>
      <c r="M114" s="59"/>
      <c r="N114" s="59"/>
      <c r="O114" s="59"/>
      <c r="P114" s="59"/>
      <c r="Q114" s="59"/>
      <c r="R114" s="59"/>
      <c r="S114" s="59"/>
      <c r="T114" s="59"/>
      <c r="U114" s="59"/>
      <c r="V114" s="60"/>
      <c r="W114" s="59"/>
      <c r="X114" s="59"/>
      <c r="Y114" s="59"/>
      <c r="Z114" s="59"/>
      <c r="AA114" s="152"/>
      <c r="AB114" s="152"/>
      <c r="AC114" s="152"/>
      <c r="AD114" s="152"/>
      <c r="AE114" s="152"/>
      <c r="AF114" s="152"/>
      <c r="AG114" s="152"/>
      <c r="AH114" s="152"/>
      <c r="AI114" s="152"/>
      <c r="AJ114" s="152"/>
      <c r="AK114" s="152"/>
      <c r="AL114" s="152"/>
      <c r="AM114" s="152"/>
      <c r="AN114" s="152"/>
      <c r="AO114" s="152"/>
      <c r="AP114" s="152"/>
      <c r="AQ114" s="59"/>
      <c r="AR114" s="59"/>
    </row>
    <row r="115" spans="1:44" s="57" customFormat="1">
      <c r="A115" s="59"/>
      <c r="B115" s="90"/>
      <c r="F115" s="58"/>
      <c r="G115" s="59"/>
      <c r="H115" s="59"/>
      <c r="I115" s="91"/>
      <c r="J115" s="59"/>
      <c r="K115" s="59"/>
      <c r="L115" s="60"/>
      <c r="M115" s="59"/>
      <c r="N115" s="59"/>
      <c r="O115" s="59"/>
      <c r="P115" s="59"/>
      <c r="Q115" s="59"/>
      <c r="R115" s="59"/>
      <c r="S115" s="59"/>
      <c r="T115" s="59"/>
      <c r="U115" s="59"/>
      <c r="V115" s="60"/>
      <c r="W115" s="59"/>
      <c r="X115" s="59"/>
      <c r="Y115" s="59"/>
      <c r="Z115" s="59"/>
      <c r="AA115" s="152"/>
      <c r="AB115" s="152"/>
      <c r="AC115" s="152"/>
      <c r="AD115" s="152"/>
      <c r="AE115" s="152"/>
      <c r="AF115" s="152"/>
      <c r="AG115" s="152"/>
      <c r="AH115" s="152"/>
      <c r="AI115" s="152"/>
      <c r="AJ115" s="152"/>
      <c r="AK115" s="152"/>
      <c r="AL115" s="152"/>
      <c r="AM115" s="152"/>
      <c r="AN115" s="152"/>
      <c r="AO115" s="152"/>
      <c r="AP115" s="152"/>
      <c r="AQ115" s="59"/>
      <c r="AR115" s="59"/>
    </row>
    <row r="116" spans="1:44" s="57" customFormat="1">
      <c r="A116" s="59"/>
      <c r="B116" s="90"/>
      <c r="F116" s="58"/>
      <c r="G116" s="59"/>
      <c r="H116" s="59"/>
      <c r="I116" s="91"/>
      <c r="J116" s="59"/>
      <c r="K116" s="59"/>
      <c r="L116" s="60"/>
      <c r="M116" s="59"/>
      <c r="N116" s="59"/>
      <c r="O116" s="59"/>
      <c r="P116" s="59"/>
      <c r="Q116" s="59"/>
      <c r="R116" s="59"/>
      <c r="S116" s="59"/>
      <c r="T116" s="59"/>
      <c r="U116" s="59"/>
      <c r="V116" s="60"/>
      <c r="W116" s="59"/>
      <c r="X116" s="59"/>
      <c r="Y116" s="59"/>
      <c r="Z116" s="59"/>
      <c r="AA116" s="152"/>
      <c r="AB116" s="152"/>
      <c r="AC116" s="152"/>
      <c r="AD116" s="152"/>
      <c r="AE116" s="152"/>
      <c r="AF116" s="152"/>
      <c r="AG116" s="152"/>
      <c r="AH116" s="152"/>
      <c r="AI116" s="152"/>
      <c r="AJ116" s="152"/>
      <c r="AK116" s="152"/>
      <c r="AL116" s="152"/>
      <c r="AM116" s="152"/>
      <c r="AN116" s="152"/>
      <c r="AO116" s="152"/>
      <c r="AP116" s="152"/>
      <c r="AQ116" s="59"/>
      <c r="AR116" s="59"/>
    </row>
    <row r="117" spans="1:44" s="57" customFormat="1">
      <c r="A117" s="59"/>
      <c r="B117" s="90"/>
      <c r="F117" s="58"/>
      <c r="G117" s="59"/>
      <c r="H117" s="59"/>
      <c r="I117" s="91"/>
      <c r="J117" s="59"/>
      <c r="K117" s="59"/>
      <c r="L117" s="60"/>
      <c r="M117" s="59"/>
      <c r="N117" s="59"/>
      <c r="O117" s="59"/>
      <c r="P117" s="59"/>
      <c r="Q117" s="59"/>
      <c r="R117" s="59"/>
      <c r="S117" s="59"/>
      <c r="T117" s="59"/>
      <c r="U117" s="59"/>
      <c r="V117" s="60"/>
      <c r="W117" s="59"/>
      <c r="X117" s="59"/>
      <c r="Y117" s="59"/>
      <c r="Z117" s="59"/>
      <c r="AA117" s="152"/>
      <c r="AB117" s="152"/>
      <c r="AC117" s="152"/>
      <c r="AD117" s="152"/>
      <c r="AE117" s="152"/>
      <c r="AF117" s="152"/>
      <c r="AG117" s="152"/>
      <c r="AH117" s="152"/>
      <c r="AI117" s="152"/>
      <c r="AJ117" s="152"/>
      <c r="AK117" s="152"/>
      <c r="AL117" s="152"/>
      <c r="AM117" s="152"/>
      <c r="AN117" s="152"/>
      <c r="AO117" s="152"/>
      <c r="AP117" s="152"/>
      <c r="AQ117" s="59"/>
      <c r="AR117" s="59"/>
    </row>
    <row r="118" spans="1:44" s="57" customFormat="1">
      <c r="A118" s="59"/>
      <c r="B118" s="90"/>
      <c r="F118" s="58"/>
      <c r="G118" s="59"/>
      <c r="H118" s="59"/>
      <c r="I118" s="91"/>
      <c r="J118" s="59"/>
      <c r="K118" s="59"/>
      <c r="L118" s="60"/>
      <c r="M118" s="59"/>
      <c r="N118" s="59"/>
      <c r="O118" s="59"/>
      <c r="P118" s="59"/>
      <c r="Q118" s="59"/>
      <c r="R118" s="59"/>
      <c r="S118" s="59"/>
      <c r="T118" s="59"/>
      <c r="U118" s="59"/>
      <c r="V118" s="60"/>
      <c r="W118" s="59"/>
      <c r="X118" s="59"/>
      <c r="Y118" s="59"/>
      <c r="Z118" s="59"/>
      <c r="AA118" s="152"/>
      <c r="AB118" s="152"/>
      <c r="AC118" s="152"/>
      <c r="AD118" s="152"/>
      <c r="AE118" s="152"/>
      <c r="AF118" s="152"/>
      <c r="AG118" s="152"/>
      <c r="AH118" s="152"/>
      <c r="AI118" s="152"/>
      <c r="AJ118" s="152"/>
      <c r="AK118" s="152"/>
      <c r="AL118" s="152"/>
      <c r="AM118" s="152"/>
      <c r="AN118" s="152"/>
      <c r="AO118" s="152"/>
      <c r="AP118" s="152"/>
      <c r="AQ118" s="59"/>
      <c r="AR118" s="59"/>
    </row>
    <row r="119" spans="1:44" s="57" customFormat="1">
      <c r="A119" s="59"/>
      <c r="B119" s="90"/>
      <c r="F119" s="58"/>
      <c r="G119" s="59"/>
      <c r="H119" s="59"/>
      <c r="I119" s="91"/>
      <c r="J119" s="59"/>
      <c r="K119" s="59"/>
      <c r="L119" s="60"/>
      <c r="M119" s="59"/>
      <c r="N119" s="59"/>
      <c r="O119" s="59"/>
      <c r="P119" s="59"/>
      <c r="Q119" s="59"/>
      <c r="R119" s="59"/>
      <c r="S119" s="59"/>
      <c r="T119" s="59"/>
      <c r="U119" s="59"/>
      <c r="V119" s="60"/>
      <c r="W119" s="59"/>
      <c r="X119" s="59"/>
      <c r="Y119" s="59"/>
      <c r="Z119" s="59"/>
      <c r="AA119" s="152"/>
      <c r="AB119" s="152"/>
      <c r="AC119" s="152"/>
      <c r="AD119" s="152"/>
      <c r="AE119" s="152"/>
      <c r="AF119" s="152"/>
      <c r="AG119" s="152"/>
      <c r="AH119" s="152"/>
      <c r="AI119" s="152"/>
      <c r="AJ119" s="152"/>
      <c r="AK119" s="152"/>
      <c r="AL119" s="152"/>
      <c r="AM119" s="152"/>
      <c r="AN119" s="152"/>
      <c r="AO119" s="152"/>
      <c r="AP119" s="152"/>
      <c r="AQ119" s="59"/>
      <c r="AR119" s="59"/>
    </row>
    <row r="120" spans="1:44" s="57" customFormat="1">
      <c r="A120" s="59"/>
      <c r="B120" s="90"/>
      <c r="F120" s="58"/>
      <c r="G120" s="59"/>
      <c r="H120" s="59"/>
      <c r="I120" s="91"/>
      <c r="J120" s="59"/>
      <c r="K120" s="59"/>
      <c r="L120" s="60"/>
      <c r="M120" s="59"/>
      <c r="N120" s="59"/>
      <c r="O120" s="59"/>
      <c r="P120" s="59"/>
      <c r="Q120" s="59"/>
      <c r="R120" s="59"/>
      <c r="S120" s="59"/>
      <c r="T120" s="59"/>
      <c r="U120" s="59"/>
      <c r="V120" s="60"/>
      <c r="W120" s="59"/>
      <c r="X120" s="59"/>
      <c r="Y120" s="59"/>
      <c r="Z120" s="59"/>
      <c r="AA120" s="152"/>
      <c r="AB120" s="152"/>
      <c r="AC120" s="152"/>
      <c r="AD120" s="152"/>
      <c r="AE120" s="152"/>
      <c r="AF120" s="152"/>
      <c r="AG120" s="152"/>
      <c r="AH120" s="152"/>
      <c r="AI120" s="152"/>
      <c r="AJ120" s="152"/>
      <c r="AK120" s="152"/>
      <c r="AL120" s="152"/>
      <c r="AM120" s="152"/>
      <c r="AN120" s="152"/>
      <c r="AO120" s="152"/>
      <c r="AP120" s="152"/>
      <c r="AQ120" s="59"/>
      <c r="AR120" s="59"/>
    </row>
    <row r="121" spans="1:44" s="57" customFormat="1">
      <c r="A121" s="59"/>
      <c r="B121" s="90"/>
      <c r="F121" s="58"/>
      <c r="G121" s="59"/>
      <c r="H121" s="59"/>
      <c r="I121" s="91"/>
      <c r="J121" s="59"/>
      <c r="K121" s="59"/>
      <c r="L121" s="60"/>
      <c r="M121" s="59"/>
      <c r="N121" s="59"/>
      <c r="O121" s="59"/>
      <c r="P121" s="59"/>
      <c r="Q121" s="59"/>
      <c r="R121" s="59"/>
      <c r="S121" s="59"/>
      <c r="T121" s="59"/>
      <c r="U121" s="59"/>
      <c r="V121" s="60"/>
      <c r="W121" s="59"/>
      <c r="X121" s="59"/>
      <c r="Y121" s="59"/>
      <c r="Z121" s="59"/>
      <c r="AA121" s="152"/>
      <c r="AB121" s="152"/>
      <c r="AC121" s="152"/>
      <c r="AD121" s="152"/>
      <c r="AE121" s="152"/>
      <c r="AF121" s="152"/>
      <c r="AG121" s="152"/>
      <c r="AH121" s="152"/>
      <c r="AI121" s="152"/>
      <c r="AJ121" s="152"/>
      <c r="AK121" s="152"/>
      <c r="AL121" s="152"/>
      <c r="AM121" s="152"/>
      <c r="AN121" s="152"/>
      <c r="AO121" s="152"/>
      <c r="AP121" s="152"/>
      <c r="AQ121" s="59"/>
      <c r="AR121" s="59"/>
    </row>
    <row r="122" spans="1:44" s="57" customFormat="1">
      <c r="A122" s="59"/>
      <c r="B122" s="90"/>
      <c r="F122" s="58"/>
      <c r="G122" s="59"/>
      <c r="H122" s="59"/>
      <c r="I122" s="91"/>
      <c r="J122" s="59"/>
      <c r="K122" s="59"/>
      <c r="L122" s="60"/>
      <c r="M122" s="59"/>
      <c r="N122" s="59"/>
      <c r="O122" s="59"/>
      <c r="P122" s="59"/>
      <c r="Q122" s="59"/>
      <c r="R122" s="59"/>
      <c r="S122" s="59"/>
      <c r="T122" s="59"/>
      <c r="U122" s="59"/>
      <c r="V122" s="60"/>
      <c r="W122" s="59"/>
      <c r="X122" s="59"/>
      <c r="Y122" s="59"/>
      <c r="Z122" s="59"/>
      <c r="AA122" s="152"/>
      <c r="AB122" s="152"/>
      <c r="AC122" s="152"/>
      <c r="AD122" s="152"/>
      <c r="AE122" s="152"/>
      <c r="AF122" s="152"/>
      <c r="AG122" s="152"/>
      <c r="AH122" s="152"/>
      <c r="AI122" s="152"/>
      <c r="AJ122" s="152"/>
      <c r="AK122" s="152"/>
      <c r="AL122" s="152"/>
      <c r="AM122" s="152"/>
      <c r="AN122" s="152"/>
      <c r="AO122" s="152"/>
      <c r="AP122" s="152"/>
      <c r="AQ122" s="59"/>
      <c r="AR122" s="59"/>
    </row>
    <row r="123" spans="1:44" s="57" customFormat="1">
      <c r="A123" s="59"/>
      <c r="B123" s="90"/>
      <c r="F123" s="58"/>
      <c r="G123" s="59"/>
      <c r="H123" s="59"/>
      <c r="I123" s="91"/>
      <c r="J123" s="59"/>
      <c r="K123" s="59"/>
      <c r="L123" s="60"/>
      <c r="M123" s="59"/>
      <c r="N123" s="59"/>
      <c r="O123" s="59"/>
      <c r="P123" s="59"/>
      <c r="Q123" s="59"/>
      <c r="R123" s="59"/>
      <c r="S123" s="59"/>
      <c r="T123" s="59"/>
      <c r="U123" s="59"/>
      <c r="V123" s="60"/>
      <c r="W123" s="59"/>
      <c r="X123" s="59"/>
      <c r="Y123" s="59"/>
      <c r="Z123" s="59"/>
      <c r="AA123" s="152"/>
      <c r="AB123" s="152"/>
      <c r="AC123" s="152"/>
      <c r="AD123" s="152"/>
      <c r="AE123" s="152"/>
      <c r="AF123" s="152"/>
      <c r="AG123" s="152"/>
      <c r="AH123" s="152"/>
      <c r="AI123" s="152"/>
      <c r="AJ123" s="152"/>
      <c r="AK123" s="152"/>
      <c r="AL123" s="152"/>
      <c r="AM123" s="152"/>
      <c r="AN123" s="152"/>
      <c r="AO123" s="152"/>
      <c r="AP123" s="152"/>
      <c r="AQ123" s="59"/>
      <c r="AR123" s="59"/>
    </row>
    <row r="124" spans="1:44" s="57" customFormat="1">
      <c r="A124" s="59"/>
      <c r="B124" s="90"/>
      <c r="F124" s="58"/>
      <c r="G124" s="59"/>
      <c r="H124" s="59"/>
      <c r="I124" s="91"/>
      <c r="J124" s="59"/>
      <c r="K124" s="59"/>
      <c r="L124" s="60"/>
      <c r="M124" s="59"/>
      <c r="N124" s="59"/>
      <c r="O124" s="59"/>
      <c r="P124" s="59"/>
      <c r="Q124" s="59"/>
      <c r="R124" s="59"/>
      <c r="S124" s="59"/>
      <c r="T124" s="59"/>
      <c r="U124" s="59"/>
      <c r="V124" s="60"/>
      <c r="W124" s="59"/>
      <c r="X124" s="59"/>
      <c r="Y124" s="59"/>
      <c r="Z124" s="59"/>
      <c r="AA124" s="152"/>
      <c r="AB124" s="152"/>
      <c r="AC124" s="152"/>
      <c r="AD124" s="152"/>
      <c r="AE124" s="152"/>
      <c r="AF124" s="152"/>
      <c r="AG124" s="152"/>
      <c r="AH124" s="152"/>
      <c r="AI124" s="152"/>
      <c r="AJ124" s="152"/>
      <c r="AK124" s="152"/>
      <c r="AL124" s="152"/>
      <c r="AM124" s="152"/>
      <c r="AN124" s="152"/>
      <c r="AO124" s="152"/>
      <c r="AP124" s="152"/>
      <c r="AQ124" s="59"/>
      <c r="AR124" s="59"/>
    </row>
    <row r="125" spans="1:44" s="57" customFormat="1">
      <c r="A125" s="59"/>
      <c r="B125" s="90"/>
      <c r="F125" s="58"/>
      <c r="G125" s="59"/>
      <c r="H125" s="59"/>
      <c r="I125" s="91"/>
      <c r="J125" s="59"/>
      <c r="K125" s="59"/>
      <c r="L125" s="60"/>
      <c r="M125" s="59"/>
      <c r="N125" s="59"/>
      <c r="O125" s="59"/>
      <c r="P125" s="59"/>
      <c r="Q125" s="59"/>
      <c r="R125" s="59"/>
      <c r="S125" s="59"/>
      <c r="T125" s="59"/>
      <c r="U125" s="59"/>
      <c r="V125" s="60"/>
      <c r="W125" s="59"/>
      <c r="X125" s="59"/>
      <c r="Y125" s="59"/>
      <c r="Z125" s="59"/>
      <c r="AA125" s="152"/>
      <c r="AB125" s="152"/>
      <c r="AC125" s="152"/>
      <c r="AD125" s="152"/>
      <c r="AE125" s="152"/>
      <c r="AF125" s="152"/>
      <c r="AG125" s="152"/>
      <c r="AH125" s="152"/>
      <c r="AI125" s="152"/>
      <c r="AJ125" s="152"/>
      <c r="AK125" s="152"/>
      <c r="AL125" s="152"/>
      <c r="AM125" s="152"/>
      <c r="AN125" s="152"/>
      <c r="AO125" s="152"/>
      <c r="AP125" s="152"/>
      <c r="AQ125" s="59"/>
      <c r="AR125" s="59"/>
    </row>
    <row r="126" spans="1:44" s="57" customFormat="1">
      <c r="A126" s="59"/>
      <c r="B126" s="90"/>
      <c r="F126" s="58"/>
      <c r="G126" s="59"/>
      <c r="H126" s="59"/>
      <c r="I126" s="91"/>
      <c r="J126" s="59"/>
      <c r="K126" s="59"/>
      <c r="L126" s="60"/>
      <c r="M126" s="59"/>
      <c r="N126" s="59"/>
      <c r="O126" s="59"/>
      <c r="P126" s="59"/>
      <c r="Q126" s="59"/>
      <c r="R126" s="59"/>
      <c r="S126" s="59"/>
      <c r="T126" s="59"/>
      <c r="U126" s="59"/>
      <c r="V126" s="60"/>
      <c r="W126" s="59"/>
      <c r="X126" s="59"/>
      <c r="Y126" s="59"/>
      <c r="Z126" s="59"/>
      <c r="AA126" s="152"/>
      <c r="AB126" s="152"/>
      <c r="AC126" s="152"/>
      <c r="AD126" s="152"/>
      <c r="AE126" s="152"/>
      <c r="AF126" s="152"/>
      <c r="AG126" s="152"/>
      <c r="AH126" s="152"/>
      <c r="AI126" s="152"/>
      <c r="AJ126" s="152"/>
      <c r="AK126" s="152"/>
      <c r="AL126" s="152"/>
      <c r="AM126" s="152"/>
      <c r="AN126" s="152"/>
      <c r="AO126" s="152"/>
      <c r="AP126" s="152"/>
      <c r="AQ126" s="59"/>
      <c r="AR126" s="59"/>
    </row>
    <row r="127" spans="1:44" s="57" customFormat="1">
      <c r="A127" s="59"/>
      <c r="B127" s="90"/>
      <c r="F127" s="58"/>
      <c r="G127" s="59"/>
      <c r="H127" s="59"/>
      <c r="I127" s="91"/>
      <c r="J127" s="59"/>
      <c r="K127" s="59"/>
      <c r="L127" s="60"/>
      <c r="M127" s="59"/>
      <c r="N127" s="59"/>
      <c r="O127" s="59"/>
      <c r="P127" s="59"/>
      <c r="Q127" s="59"/>
      <c r="R127" s="59"/>
      <c r="S127" s="59"/>
      <c r="T127" s="59"/>
      <c r="U127" s="59"/>
      <c r="V127" s="60"/>
      <c r="W127" s="59"/>
      <c r="X127" s="59"/>
      <c r="Y127" s="59"/>
      <c r="Z127" s="59"/>
      <c r="AA127" s="152"/>
      <c r="AB127" s="152"/>
      <c r="AC127" s="152"/>
      <c r="AD127" s="152"/>
      <c r="AE127" s="152"/>
      <c r="AF127" s="152"/>
      <c r="AG127" s="152"/>
      <c r="AH127" s="152"/>
      <c r="AI127" s="152"/>
      <c r="AJ127" s="152"/>
      <c r="AK127" s="152"/>
      <c r="AL127" s="152"/>
      <c r="AM127" s="152"/>
      <c r="AN127" s="152"/>
      <c r="AO127" s="152"/>
      <c r="AP127" s="152"/>
      <c r="AQ127" s="59"/>
      <c r="AR127" s="59"/>
    </row>
    <row r="128" spans="1:44" s="57" customFormat="1">
      <c r="A128" s="59"/>
      <c r="B128" s="90"/>
      <c r="F128" s="58"/>
      <c r="G128" s="59"/>
      <c r="H128" s="59"/>
      <c r="I128" s="91"/>
      <c r="J128" s="59"/>
      <c r="K128" s="59"/>
      <c r="L128" s="60"/>
      <c r="M128" s="59"/>
      <c r="N128" s="59"/>
      <c r="O128" s="59"/>
      <c r="P128" s="59"/>
      <c r="Q128" s="59"/>
      <c r="R128" s="59"/>
      <c r="S128" s="59"/>
      <c r="T128" s="59"/>
      <c r="U128" s="59"/>
      <c r="V128" s="60"/>
      <c r="W128" s="59"/>
      <c r="X128" s="59"/>
      <c r="Y128" s="59"/>
      <c r="Z128" s="59"/>
      <c r="AA128" s="152"/>
      <c r="AB128" s="152"/>
      <c r="AC128" s="152"/>
      <c r="AD128" s="152"/>
      <c r="AE128" s="152"/>
      <c r="AF128" s="152"/>
      <c r="AG128" s="152"/>
      <c r="AH128" s="152"/>
      <c r="AI128" s="152"/>
      <c r="AJ128" s="152"/>
      <c r="AK128" s="152"/>
      <c r="AL128" s="152"/>
      <c r="AM128" s="152"/>
      <c r="AN128" s="152"/>
      <c r="AO128" s="152"/>
      <c r="AP128" s="152"/>
      <c r="AQ128" s="59"/>
      <c r="AR128" s="59"/>
    </row>
    <row r="129" spans="1:44" s="57" customFormat="1">
      <c r="A129" s="59"/>
      <c r="B129" s="90"/>
      <c r="F129" s="58"/>
      <c r="G129" s="59"/>
      <c r="H129" s="59"/>
      <c r="I129" s="91"/>
      <c r="J129" s="59"/>
      <c r="K129" s="59"/>
      <c r="L129" s="60"/>
      <c r="M129" s="59"/>
      <c r="N129" s="59"/>
      <c r="O129" s="59"/>
      <c r="P129" s="59"/>
      <c r="Q129" s="59"/>
      <c r="R129" s="59"/>
      <c r="S129" s="59"/>
      <c r="T129" s="59"/>
      <c r="U129" s="59"/>
      <c r="V129" s="60"/>
      <c r="W129" s="59"/>
      <c r="X129" s="59"/>
      <c r="Y129" s="59"/>
      <c r="Z129" s="59"/>
      <c r="AA129" s="152"/>
      <c r="AB129" s="152"/>
      <c r="AC129" s="152"/>
      <c r="AD129" s="152"/>
      <c r="AE129" s="152"/>
      <c r="AF129" s="152"/>
      <c r="AG129" s="152"/>
      <c r="AH129" s="152"/>
      <c r="AI129" s="152"/>
      <c r="AJ129" s="152"/>
      <c r="AK129" s="152"/>
      <c r="AL129" s="152"/>
      <c r="AM129" s="152"/>
      <c r="AN129" s="152"/>
      <c r="AO129" s="152"/>
      <c r="AP129" s="152"/>
      <c r="AQ129" s="59"/>
      <c r="AR129" s="59"/>
    </row>
    <row r="130" spans="1:44" s="57" customFormat="1">
      <c r="A130" s="59"/>
      <c r="B130" s="90"/>
      <c r="F130" s="58"/>
      <c r="G130" s="59"/>
      <c r="H130" s="59"/>
      <c r="I130" s="91"/>
      <c r="J130" s="59"/>
      <c r="K130" s="59"/>
      <c r="L130" s="60"/>
      <c r="M130" s="59"/>
      <c r="N130" s="59"/>
      <c r="O130" s="59"/>
      <c r="P130" s="59"/>
      <c r="Q130" s="59"/>
      <c r="R130" s="59"/>
      <c r="S130" s="59"/>
      <c r="T130" s="59"/>
      <c r="U130" s="59"/>
      <c r="V130" s="60"/>
      <c r="W130" s="59"/>
      <c r="X130" s="59"/>
      <c r="Y130" s="59"/>
      <c r="Z130" s="59"/>
      <c r="AA130" s="152"/>
      <c r="AB130" s="152"/>
      <c r="AC130" s="152"/>
      <c r="AD130" s="152"/>
      <c r="AE130" s="152"/>
      <c r="AF130" s="152"/>
      <c r="AG130" s="152"/>
      <c r="AH130" s="152"/>
      <c r="AI130" s="152"/>
      <c r="AJ130" s="152"/>
      <c r="AK130" s="152"/>
      <c r="AL130" s="152"/>
      <c r="AM130" s="152"/>
      <c r="AN130" s="152"/>
      <c r="AO130" s="152"/>
      <c r="AP130" s="152"/>
      <c r="AQ130" s="59"/>
      <c r="AR130" s="59"/>
    </row>
    <row r="131" spans="1:44" s="57" customFormat="1">
      <c r="A131" s="59"/>
      <c r="B131" s="90"/>
      <c r="F131" s="58"/>
      <c r="G131" s="59"/>
      <c r="H131" s="59"/>
      <c r="I131" s="91"/>
      <c r="J131" s="59"/>
      <c r="K131" s="59"/>
      <c r="L131" s="60"/>
      <c r="M131" s="59"/>
      <c r="N131" s="59"/>
      <c r="O131" s="59"/>
      <c r="P131" s="59"/>
      <c r="Q131" s="59"/>
      <c r="R131" s="59"/>
      <c r="S131" s="59"/>
      <c r="T131" s="59"/>
      <c r="U131" s="59"/>
      <c r="V131" s="60"/>
      <c r="W131" s="59"/>
      <c r="X131" s="59"/>
      <c r="Y131" s="59"/>
      <c r="Z131" s="59"/>
      <c r="AA131" s="152"/>
      <c r="AB131" s="152"/>
      <c r="AC131" s="152"/>
      <c r="AD131" s="152"/>
      <c r="AE131" s="152"/>
      <c r="AF131" s="152"/>
      <c r="AG131" s="152"/>
      <c r="AH131" s="152"/>
      <c r="AI131" s="152"/>
      <c r="AJ131" s="152"/>
      <c r="AK131" s="152"/>
      <c r="AL131" s="152"/>
      <c r="AM131" s="152"/>
      <c r="AN131" s="152"/>
      <c r="AO131" s="152"/>
      <c r="AP131" s="152"/>
      <c r="AQ131" s="59"/>
      <c r="AR131" s="59"/>
    </row>
    <row r="132" spans="1:44" s="57" customFormat="1">
      <c r="A132" s="59"/>
      <c r="B132" s="90"/>
      <c r="F132" s="58"/>
      <c r="G132" s="59"/>
      <c r="H132" s="59"/>
      <c r="I132" s="91"/>
      <c r="J132" s="59"/>
      <c r="K132" s="59"/>
      <c r="L132" s="60"/>
      <c r="M132" s="59"/>
      <c r="N132" s="59"/>
      <c r="O132" s="59"/>
      <c r="P132" s="59"/>
      <c r="Q132" s="59"/>
      <c r="R132" s="59"/>
      <c r="S132" s="59"/>
      <c r="T132" s="59"/>
      <c r="U132" s="59"/>
      <c r="V132" s="60"/>
      <c r="W132" s="59"/>
      <c r="X132" s="59"/>
      <c r="Y132" s="59"/>
      <c r="Z132" s="59"/>
      <c r="AA132" s="152"/>
      <c r="AB132" s="152"/>
      <c r="AC132" s="152"/>
      <c r="AD132" s="152"/>
      <c r="AE132" s="152"/>
      <c r="AF132" s="152"/>
      <c r="AG132" s="152"/>
      <c r="AH132" s="152"/>
      <c r="AI132" s="152"/>
      <c r="AJ132" s="152"/>
      <c r="AK132" s="152"/>
      <c r="AL132" s="152"/>
      <c r="AM132" s="152"/>
      <c r="AN132" s="152"/>
      <c r="AO132" s="152"/>
      <c r="AP132" s="152"/>
      <c r="AQ132" s="59"/>
      <c r="AR132" s="59"/>
    </row>
    <row r="133" spans="1:44" s="57" customFormat="1">
      <c r="A133" s="59"/>
      <c r="B133" s="90"/>
      <c r="F133" s="58"/>
      <c r="G133" s="59"/>
      <c r="H133" s="59"/>
      <c r="I133" s="91"/>
      <c r="J133" s="59"/>
      <c r="K133" s="59"/>
      <c r="L133" s="60"/>
      <c r="M133" s="59"/>
      <c r="N133" s="59"/>
      <c r="O133" s="59"/>
      <c r="P133" s="59"/>
      <c r="Q133" s="59"/>
      <c r="R133" s="59"/>
      <c r="S133" s="59"/>
      <c r="T133" s="59"/>
      <c r="U133" s="59"/>
      <c r="V133" s="60"/>
      <c r="W133" s="59"/>
      <c r="X133" s="59"/>
      <c r="Y133" s="59"/>
      <c r="Z133" s="59"/>
      <c r="AA133" s="152"/>
      <c r="AB133" s="152"/>
      <c r="AC133" s="152"/>
      <c r="AD133" s="152"/>
      <c r="AE133" s="152"/>
      <c r="AF133" s="152"/>
      <c r="AG133" s="152"/>
      <c r="AH133" s="152"/>
      <c r="AI133" s="152"/>
      <c r="AJ133" s="152"/>
      <c r="AK133" s="152"/>
      <c r="AL133" s="152"/>
      <c r="AM133" s="152"/>
      <c r="AN133" s="152"/>
      <c r="AO133" s="152"/>
      <c r="AP133" s="152"/>
      <c r="AQ133" s="59"/>
      <c r="AR133" s="59"/>
    </row>
    <row r="134" spans="1:44" s="57" customFormat="1">
      <c r="A134" s="59"/>
      <c r="B134" s="90"/>
      <c r="F134" s="58"/>
      <c r="G134" s="59"/>
      <c r="H134" s="59"/>
      <c r="I134" s="91"/>
      <c r="J134" s="59"/>
      <c r="K134" s="59"/>
      <c r="L134" s="60"/>
      <c r="M134" s="59"/>
      <c r="N134" s="59"/>
      <c r="O134" s="59"/>
      <c r="P134" s="59"/>
      <c r="Q134" s="59"/>
      <c r="R134" s="59"/>
      <c r="S134" s="59"/>
      <c r="T134" s="59"/>
      <c r="U134" s="59"/>
      <c r="V134" s="60"/>
      <c r="W134" s="59"/>
      <c r="X134" s="59"/>
      <c r="Y134" s="59"/>
      <c r="Z134" s="59"/>
      <c r="AA134" s="152"/>
      <c r="AB134" s="152"/>
      <c r="AC134" s="152"/>
      <c r="AD134" s="152"/>
      <c r="AE134" s="152"/>
      <c r="AF134" s="152"/>
      <c r="AG134" s="152"/>
      <c r="AH134" s="152"/>
      <c r="AI134" s="152"/>
      <c r="AJ134" s="152"/>
      <c r="AK134" s="152"/>
      <c r="AL134" s="152"/>
      <c r="AM134" s="152"/>
      <c r="AN134" s="152"/>
      <c r="AO134" s="152"/>
      <c r="AP134" s="152"/>
      <c r="AQ134" s="59"/>
      <c r="AR134" s="59"/>
    </row>
    <row r="135" spans="1:44" s="57" customFormat="1">
      <c r="A135" s="59"/>
      <c r="B135" s="90"/>
      <c r="F135" s="58"/>
      <c r="G135" s="59"/>
      <c r="H135" s="59"/>
      <c r="I135" s="91"/>
      <c r="J135" s="59"/>
      <c r="K135" s="59"/>
      <c r="L135" s="60"/>
      <c r="M135" s="59"/>
      <c r="N135" s="59"/>
      <c r="O135" s="59"/>
      <c r="P135" s="59"/>
      <c r="Q135" s="59"/>
      <c r="R135" s="59"/>
      <c r="S135" s="59"/>
      <c r="T135" s="59"/>
      <c r="U135" s="59"/>
      <c r="V135" s="60"/>
      <c r="W135" s="59"/>
      <c r="X135" s="59"/>
      <c r="Y135" s="59"/>
      <c r="Z135" s="59"/>
      <c r="AA135" s="152"/>
      <c r="AB135" s="152"/>
      <c r="AC135" s="152"/>
      <c r="AD135" s="152"/>
      <c r="AE135" s="152"/>
      <c r="AF135" s="152"/>
      <c r="AG135" s="152"/>
      <c r="AH135" s="152"/>
      <c r="AI135" s="152"/>
      <c r="AJ135" s="152"/>
      <c r="AK135" s="152"/>
      <c r="AL135" s="152"/>
      <c r="AM135" s="152"/>
      <c r="AN135" s="152"/>
      <c r="AO135" s="152"/>
      <c r="AP135" s="152"/>
      <c r="AQ135" s="59"/>
      <c r="AR135" s="59"/>
    </row>
    <row r="136" spans="1:44" s="57" customFormat="1">
      <c r="A136" s="59"/>
      <c r="B136" s="90"/>
      <c r="F136" s="58"/>
      <c r="G136" s="59"/>
      <c r="H136" s="59"/>
      <c r="I136" s="91"/>
      <c r="J136" s="59"/>
      <c r="K136" s="59"/>
      <c r="L136" s="60"/>
      <c r="M136" s="59"/>
      <c r="N136" s="59"/>
      <c r="O136" s="59"/>
      <c r="P136" s="59"/>
      <c r="Q136" s="59"/>
      <c r="R136" s="59"/>
      <c r="S136" s="59"/>
      <c r="T136" s="59"/>
      <c r="U136" s="59"/>
      <c r="V136" s="60"/>
      <c r="W136" s="59"/>
      <c r="X136" s="59"/>
      <c r="Y136" s="59"/>
      <c r="Z136" s="59"/>
      <c r="AA136" s="152"/>
      <c r="AB136" s="152"/>
      <c r="AC136" s="152"/>
      <c r="AD136" s="152"/>
      <c r="AE136" s="152"/>
      <c r="AF136" s="152"/>
      <c r="AG136" s="152"/>
      <c r="AH136" s="152"/>
      <c r="AI136" s="152"/>
      <c r="AJ136" s="152"/>
      <c r="AK136" s="152"/>
      <c r="AL136" s="152"/>
      <c r="AM136" s="152"/>
      <c r="AN136" s="152"/>
      <c r="AO136" s="152"/>
      <c r="AP136" s="152"/>
      <c r="AQ136" s="59"/>
      <c r="AR136" s="59"/>
    </row>
    <row r="137" spans="1:44" s="57" customFormat="1">
      <c r="A137" s="59"/>
      <c r="B137" s="90"/>
      <c r="F137" s="58"/>
      <c r="G137" s="59"/>
      <c r="H137" s="59"/>
      <c r="I137" s="91"/>
      <c r="J137" s="59"/>
      <c r="K137" s="59"/>
      <c r="L137" s="60"/>
      <c r="M137" s="59"/>
      <c r="N137" s="59"/>
      <c r="O137" s="59"/>
      <c r="P137" s="59"/>
      <c r="Q137" s="59"/>
      <c r="R137" s="59"/>
      <c r="S137" s="59"/>
      <c r="T137" s="59"/>
      <c r="U137" s="59"/>
      <c r="V137" s="60"/>
      <c r="W137" s="59"/>
      <c r="X137" s="59"/>
      <c r="Y137" s="59"/>
      <c r="Z137" s="59"/>
      <c r="AA137" s="152"/>
      <c r="AB137" s="152"/>
      <c r="AC137" s="152"/>
      <c r="AD137" s="152"/>
      <c r="AE137" s="152"/>
      <c r="AF137" s="152"/>
      <c r="AG137" s="152"/>
      <c r="AH137" s="152"/>
      <c r="AI137" s="152"/>
      <c r="AJ137" s="152"/>
      <c r="AK137" s="152"/>
      <c r="AL137" s="152"/>
      <c r="AM137" s="152"/>
      <c r="AN137" s="152"/>
      <c r="AO137" s="152"/>
      <c r="AP137" s="152"/>
      <c r="AQ137" s="59"/>
      <c r="AR137" s="59"/>
    </row>
    <row r="138" spans="1:44" s="57" customFormat="1">
      <c r="A138" s="59"/>
      <c r="B138" s="90"/>
      <c r="F138" s="58"/>
      <c r="G138" s="59"/>
      <c r="H138" s="59"/>
      <c r="I138" s="91"/>
      <c r="J138" s="59"/>
      <c r="K138" s="59"/>
      <c r="L138" s="60"/>
      <c r="M138" s="59"/>
      <c r="N138" s="59"/>
      <c r="O138" s="59"/>
      <c r="P138" s="59"/>
      <c r="Q138" s="59"/>
      <c r="R138" s="59"/>
      <c r="S138" s="59"/>
      <c r="T138" s="59"/>
      <c r="U138" s="59"/>
      <c r="V138" s="60"/>
      <c r="W138" s="59"/>
      <c r="X138" s="59"/>
      <c r="Y138" s="59"/>
      <c r="Z138" s="59"/>
      <c r="AA138" s="152"/>
      <c r="AB138" s="152"/>
      <c r="AC138" s="152"/>
      <c r="AD138" s="152"/>
      <c r="AE138" s="152"/>
      <c r="AF138" s="152"/>
      <c r="AG138" s="152"/>
      <c r="AH138" s="152"/>
      <c r="AI138" s="152"/>
      <c r="AJ138" s="152"/>
      <c r="AK138" s="152"/>
      <c r="AL138" s="152"/>
      <c r="AM138" s="152"/>
      <c r="AN138" s="152"/>
      <c r="AO138" s="152"/>
      <c r="AP138" s="152"/>
      <c r="AQ138" s="59"/>
      <c r="AR138" s="59"/>
    </row>
    <row r="139" spans="1:44" s="57" customFormat="1">
      <c r="A139" s="59"/>
      <c r="B139" s="90"/>
      <c r="F139" s="58"/>
      <c r="G139" s="59"/>
      <c r="H139" s="59"/>
      <c r="I139" s="91"/>
      <c r="J139" s="59"/>
      <c r="K139" s="59"/>
      <c r="L139" s="60"/>
      <c r="M139" s="59"/>
      <c r="N139" s="59"/>
      <c r="O139" s="59"/>
      <c r="P139" s="59"/>
      <c r="Q139" s="59"/>
      <c r="R139" s="59"/>
      <c r="S139" s="59"/>
      <c r="T139" s="59"/>
      <c r="U139" s="59"/>
      <c r="V139" s="60"/>
      <c r="W139" s="59"/>
      <c r="X139" s="59"/>
      <c r="Y139" s="59"/>
      <c r="Z139" s="59"/>
      <c r="AA139" s="152"/>
      <c r="AB139" s="152"/>
      <c r="AC139" s="152"/>
      <c r="AD139" s="152"/>
      <c r="AE139" s="152"/>
      <c r="AF139" s="152"/>
      <c r="AG139" s="152"/>
      <c r="AH139" s="152"/>
      <c r="AI139" s="152"/>
      <c r="AJ139" s="152"/>
      <c r="AK139" s="152"/>
      <c r="AL139" s="152"/>
      <c r="AM139" s="152"/>
      <c r="AN139" s="152"/>
      <c r="AO139" s="152"/>
      <c r="AP139" s="152"/>
      <c r="AQ139" s="59"/>
      <c r="AR139" s="59"/>
    </row>
    <row r="140" spans="1:44" s="57" customFormat="1">
      <c r="A140" s="59"/>
      <c r="B140" s="90"/>
      <c r="F140" s="58"/>
      <c r="G140" s="59"/>
      <c r="H140" s="59"/>
      <c r="I140" s="91"/>
      <c r="J140" s="59"/>
      <c r="K140" s="59"/>
      <c r="L140" s="60"/>
      <c r="M140" s="59"/>
      <c r="N140" s="59"/>
      <c r="O140" s="59"/>
      <c r="P140" s="59"/>
      <c r="Q140" s="59"/>
      <c r="R140" s="59"/>
      <c r="S140" s="59"/>
      <c r="T140" s="59"/>
      <c r="U140" s="59"/>
      <c r="V140" s="60"/>
      <c r="W140" s="59"/>
      <c r="X140" s="59"/>
      <c r="Y140" s="59"/>
      <c r="Z140" s="59"/>
      <c r="AA140" s="152"/>
      <c r="AB140" s="152"/>
      <c r="AC140" s="152"/>
      <c r="AD140" s="152"/>
      <c r="AE140" s="152"/>
      <c r="AF140" s="152"/>
      <c r="AG140" s="152"/>
      <c r="AH140" s="152"/>
      <c r="AI140" s="152"/>
      <c r="AJ140" s="152"/>
      <c r="AK140" s="152"/>
      <c r="AL140" s="152"/>
      <c r="AM140" s="152"/>
      <c r="AN140" s="152"/>
      <c r="AO140" s="152"/>
      <c r="AP140" s="152"/>
      <c r="AQ140" s="59"/>
      <c r="AR140" s="59"/>
    </row>
    <row r="141" spans="1:44" s="57" customFormat="1">
      <c r="A141" s="59"/>
      <c r="B141" s="90"/>
      <c r="F141" s="58"/>
      <c r="G141" s="59"/>
      <c r="H141" s="59"/>
      <c r="I141" s="91"/>
      <c r="J141" s="59"/>
      <c r="K141" s="59"/>
      <c r="L141" s="60"/>
      <c r="M141" s="59"/>
      <c r="N141" s="59"/>
      <c r="O141" s="59"/>
      <c r="P141" s="59"/>
      <c r="Q141" s="59"/>
      <c r="R141" s="59"/>
      <c r="S141" s="59"/>
      <c r="T141" s="59"/>
      <c r="U141" s="59"/>
      <c r="V141" s="60"/>
      <c r="W141" s="59"/>
      <c r="X141" s="59"/>
      <c r="Y141" s="59"/>
      <c r="Z141" s="59"/>
      <c r="AA141" s="152"/>
      <c r="AB141" s="152"/>
      <c r="AC141" s="152"/>
      <c r="AD141" s="152"/>
      <c r="AE141" s="152"/>
      <c r="AF141" s="152"/>
      <c r="AG141" s="152"/>
      <c r="AH141" s="152"/>
      <c r="AI141" s="152"/>
      <c r="AJ141" s="152"/>
      <c r="AK141" s="152"/>
      <c r="AL141" s="152"/>
      <c r="AM141" s="152"/>
      <c r="AN141" s="152"/>
      <c r="AO141" s="152"/>
      <c r="AP141" s="152"/>
      <c r="AQ141" s="59"/>
      <c r="AR141" s="59"/>
    </row>
    <row r="142" spans="1:44" s="57" customFormat="1">
      <c r="A142" s="59"/>
      <c r="B142" s="90"/>
      <c r="F142" s="58"/>
      <c r="G142" s="59"/>
      <c r="H142" s="59"/>
      <c r="I142" s="91"/>
      <c r="J142" s="59"/>
      <c r="K142" s="59"/>
      <c r="L142" s="60"/>
      <c r="M142" s="59"/>
      <c r="N142" s="59"/>
      <c r="O142" s="59"/>
      <c r="P142" s="59"/>
      <c r="Q142" s="59"/>
      <c r="R142" s="59"/>
      <c r="S142" s="59"/>
      <c r="T142" s="59"/>
      <c r="U142" s="59"/>
      <c r="V142" s="60"/>
      <c r="W142" s="59"/>
      <c r="X142" s="59"/>
      <c r="Y142" s="59"/>
      <c r="Z142" s="59"/>
      <c r="AA142" s="152"/>
      <c r="AB142" s="152"/>
      <c r="AC142" s="152"/>
      <c r="AD142" s="152"/>
      <c r="AE142" s="152"/>
      <c r="AF142" s="152"/>
      <c r="AG142" s="152"/>
      <c r="AH142" s="152"/>
      <c r="AI142" s="152"/>
      <c r="AJ142" s="152"/>
      <c r="AK142" s="152"/>
      <c r="AL142" s="152"/>
      <c r="AM142" s="152"/>
      <c r="AN142" s="152"/>
      <c r="AO142" s="152"/>
      <c r="AP142" s="152"/>
      <c r="AQ142" s="59"/>
      <c r="AR142" s="59"/>
    </row>
    <row r="143" spans="1:44" s="57" customFormat="1">
      <c r="A143" s="59"/>
      <c r="B143" s="90"/>
      <c r="F143" s="58"/>
      <c r="G143" s="59"/>
      <c r="H143" s="59"/>
      <c r="I143" s="91"/>
      <c r="J143" s="59"/>
      <c r="K143" s="59"/>
      <c r="L143" s="60"/>
      <c r="M143" s="59"/>
      <c r="N143" s="59"/>
      <c r="O143" s="59"/>
      <c r="P143" s="59"/>
      <c r="Q143" s="59"/>
      <c r="R143" s="59"/>
      <c r="S143" s="59"/>
      <c r="T143" s="59"/>
      <c r="U143" s="59"/>
      <c r="V143" s="60"/>
      <c r="W143" s="59"/>
      <c r="X143" s="59"/>
      <c r="Y143" s="59"/>
      <c r="Z143" s="59"/>
      <c r="AA143" s="152"/>
      <c r="AB143" s="152"/>
      <c r="AC143" s="152"/>
      <c r="AD143" s="152"/>
      <c r="AE143" s="152"/>
      <c r="AF143" s="152"/>
      <c r="AG143" s="152"/>
      <c r="AH143" s="152"/>
      <c r="AI143" s="152"/>
      <c r="AJ143" s="152"/>
      <c r="AK143" s="152"/>
      <c r="AL143" s="152"/>
      <c r="AM143" s="152"/>
      <c r="AN143" s="152"/>
      <c r="AO143" s="152"/>
      <c r="AP143" s="152"/>
      <c r="AQ143" s="59"/>
      <c r="AR143" s="59"/>
    </row>
    <row r="144" spans="1:44" s="57" customFormat="1">
      <c r="A144" s="59"/>
      <c r="B144" s="90"/>
      <c r="F144" s="58"/>
      <c r="G144" s="59"/>
      <c r="H144" s="59"/>
      <c r="I144" s="91"/>
      <c r="J144" s="59"/>
      <c r="K144" s="59"/>
      <c r="L144" s="60"/>
      <c r="M144" s="59"/>
      <c r="N144" s="59"/>
      <c r="O144" s="59"/>
      <c r="P144" s="59"/>
      <c r="Q144" s="59"/>
      <c r="R144" s="59"/>
      <c r="S144" s="59"/>
      <c r="T144" s="59"/>
      <c r="U144" s="59"/>
      <c r="V144" s="60"/>
      <c r="W144" s="59"/>
      <c r="X144" s="59"/>
      <c r="Y144" s="59"/>
      <c r="Z144" s="59"/>
      <c r="AA144" s="152"/>
      <c r="AB144" s="152"/>
      <c r="AC144" s="152"/>
      <c r="AD144" s="152"/>
      <c r="AE144" s="152"/>
      <c r="AF144" s="152"/>
      <c r="AG144" s="152"/>
      <c r="AH144" s="152"/>
      <c r="AI144" s="152"/>
      <c r="AJ144" s="152"/>
      <c r="AK144" s="152"/>
      <c r="AL144" s="152"/>
      <c r="AM144" s="152"/>
      <c r="AN144" s="152"/>
      <c r="AO144" s="152"/>
      <c r="AP144" s="152"/>
      <c r="AQ144" s="59"/>
      <c r="AR144" s="59"/>
    </row>
    <row r="145" spans="1:44" s="57" customFormat="1">
      <c r="A145" s="59"/>
      <c r="B145" s="90"/>
      <c r="F145" s="58"/>
      <c r="G145" s="59"/>
      <c r="H145" s="59"/>
      <c r="I145" s="91"/>
      <c r="J145" s="59"/>
      <c r="K145" s="59"/>
      <c r="L145" s="60"/>
      <c r="M145" s="59"/>
      <c r="N145" s="59"/>
      <c r="O145" s="59"/>
      <c r="P145" s="59"/>
      <c r="Q145" s="59"/>
      <c r="R145" s="59"/>
      <c r="S145" s="59"/>
      <c r="T145" s="59"/>
      <c r="U145" s="59"/>
      <c r="V145" s="60"/>
      <c r="W145" s="59"/>
      <c r="X145" s="59"/>
      <c r="Y145" s="59"/>
      <c r="Z145" s="59"/>
      <c r="AA145" s="152"/>
      <c r="AB145" s="152"/>
      <c r="AC145" s="152"/>
      <c r="AD145" s="152"/>
      <c r="AE145" s="152"/>
      <c r="AF145" s="152"/>
      <c r="AG145" s="152"/>
      <c r="AH145" s="152"/>
      <c r="AI145" s="152"/>
      <c r="AJ145" s="152"/>
      <c r="AK145" s="152"/>
      <c r="AL145" s="152"/>
      <c r="AM145" s="152"/>
      <c r="AN145" s="152"/>
      <c r="AO145" s="152"/>
      <c r="AP145" s="152"/>
      <c r="AQ145" s="59"/>
      <c r="AR145" s="59"/>
    </row>
    <row r="146" spans="1:44" s="57" customFormat="1">
      <c r="A146" s="59"/>
      <c r="B146" s="90"/>
      <c r="F146" s="58"/>
      <c r="G146" s="59"/>
      <c r="H146" s="59"/>
      <c r="I146" s="91"/>
      <c r="J146" s="59"/>
      <c r="K146" s="59"/>
      <c r="L146" s="60"/>
      <c r="M146" s="59"/>
      <c r="N146" s="59"/>
      <c r="O146" s="59"/>
      <c r="P146" s="59"/>
      <c r="Q146" s="59"/>
      <c r="R146" s="59"/>
      <c r="S146" s="59"/>
      <c r="T146" s="59"/>
      <c r="U146" s="59"/>
      <c r="V146" s="60"/>
      <c r="W146" s="59"/>
      <c r="X146" s="59"/>
      <c r="Y146" s="59"/>
      <c r="Z146" s="59"/>
      <c r="AA146" s="152"/>
      <c r="AB146" s="152"/>
      <c r="AC146" s="152"/>
      <c r="AD146" s="152"/>
      <c r="AE146" s="152"/>
      <c r="AF146" s="152"/>
      <c r="AG146" s="152"/>
      <c r="AH146" s="152"/>
      <c r="AI146" s="152"/>
      <c r="AJ146" s="152"/>
      <c r="AK146" s="152"/>
      <c r="AL146" s="152"/>
      <c r="AM146" s="152"/>
      <c r="AN146" s="152"/>
      <c r="AO146" s="152"/>
      <c r="AP146" s="152"/>
      <c r="AQ146" s="59"/>
      <c r="AR146" s="59"/>
    </row>
    <row r="147" spans="1:44" s="57" customFormat="1">
      <c r="A147" s="59"/>
      <c r="B147" s="90"/>
      <c r="F147" s="58"/>
      <c r="G147" s="59"/>
      <c r="H147" s="59"/>
      <c r="I147" s="91"/>
      <c r="J147" s="59"/>
      <c r="K147" s="59"/>
      <c r="L147" s="60"/>
      <c r="M147" s="59"/>
      <c r="N147" s="59"/>
      <c r="O147" s="59"/>
      <c r="P147" s="59"/>
      <c r="Q147" s="59"/>
      <c r="R147" s="59"/>
      <c r="S147" s="59"/>
      <c r="T147" s="59"/>
      <c r="U147" s="59"/>
      <c r="V147" s="60"/>
      <c r="W147" s="59"/>
      <c r="X147" s="59"/>
      <c r="Y147" s="59"/>
      <c r="Z147" s="59"/>
      <c r="AA147" s="152"/>
      <c r="AB147" s="152"/>
      <c r="AC147" s="152"/>
      <c r="AD147" s="152"/>
      <c r="AE147" s="152"/>
      <c r="AF147" s="152"/>
      <c r="AG147" s="152"/>
      <c r="AH147" s="152"/>
      <c r="AI147" s="152"/>
      <c r="AJ147" s="152"/>
      <c r="AK147" s="152"/>
      <c r="AL147" s="152"/>
      <c r="AM147" s="152"/>
      <c r="AN147" s="152"/>
      <c r="AO147" s="152"/>
      <c r="AP147" s="152"/>
      <c r="AQ147" s="59"/>
      <c r="AR147" s="59"/>
    </row>
    <row r="148" spans="1:44" s="57" customFormat="1">
      <c r="A148" s="59"/>
      <c r="B148" s="90"/>
      <c r="F148" s="58"/>
      <c r="G148" s="59"/>
      <c r="H148" s="59"/>
      <c r="I148" s="91"/>
      <c r="J148" s="59"/>
      <c r="K148" s="59"/>
      <c r="L148" s="60"/>
      <c r="M148" s="59"/>
      <c r="N148" s="59"/>
      <c r="O148" s="59"/>
      <c r="P148" s="59"/>
      <c r="Q148" s="59"/>
      <c r="R148" s="59"/>
      <c r="S148" s="59"/>
      <c r="T148" s="59"/>
      <c r="U148" s="59"/>
      <c r="V148" s="60"/>
      <c r="W148" s="59"/>
      <c r="X148" s="59"/>
      <c r="Y148" s="59"/>
      <c r="Z148" s="59"/>
      <c r="AA148" s="152"/>
      <c r="AB148" s="152"/>
      <c r="AC148" s="152"/>
      <c r="AD148" s="152"/>
      <c r="AE148" s="152"/>
      <c r="AF148" s="152"/>
      <c r="AG148" s="152"/>
      <c r="AH148" s="152"/>
      <c r="AI148" s="152"/>
      <c r="AJ148" s="152"/>
      <c r="AK148" s="152"/>
      <c r="AL148" s="152"/>
      <c r="AM148" s="152"/>
      <c r="AN148" s="152"/>
      <c r="AO148" s="152"/>
      <c r="AP148" s="152"/>
      <c r="AQ148" s="59"/>
      <c r="AR148" s="59"/>
    </row>
    <row r="149" spans="1:44" s="57" customFormat="1">
      <c r="A149" s="59"/>
      <c r="B149" s="90"/>
      <c r="F149" s="58"/>
      <c r="G149" s="59"/>
      <c r="H149" s="59"/>
      <c r="I149" s="91"/>
      <c r="J149" s="59"/>
      <c r="K149" s="59"/>
      <c r="L149" s="60"/>
      <c r="M149" s="59"/>
      <c r="N149" s="59"/>
      <c r="O149" s="59"/>
      <c r="P149" s="59"/>
      <c r="Q149" s="59"/>
      <c r="R149" s="59"/>
      <c r="S149" s="59"/>
      <c r="T149" s="59"/>
      <c r="U149" s="59"/>
      <c r="V149" s="60"/>
      <c r="W149" s="59"/>
      <c r="X149" s="59"/>
      <c r="Y149" s="59"/>
      <c r="Z149" s="59"/>
      <c r="AA149" s="152"/>
      <c r="AB149" s="152"/>
      <c r="AC149" s="152"/>
      <c r="AD149" s="152"/>
      <c r="AE149" s="152"/>
      <c r="AF149" s="152"/>
      <c r="AG149" s="152"/>
      <c r="AH149" s="152"/>
      <c r="AI149" s="152"/>
      <c r="AJ149" s="152"/>
      <c r="AK149" s="152"/>
      <c r="AL149" s="152"/>
      <c r="AM149" s="152"/>
      <c r="AN149" s="152"/>
      <c r="AO149" s="152"/>
      <c r="AP149" s="152"/>
      <c r="AQ149" s="59"/>
      <c r="AR149" s="59"/>
    </row>
    <row r="150" spans="1:44" s="57" customFormat="1">
      <c r="A150" s="59"/>
      <c r="B150" s="90"/>
      <c r="F150" s="58"/>
      <c r="G150" s="59"/>
      <c r="H150" s="59"/>
      <c r="I150" s="91"/>
      <c r="J150" s="59"/>
      <c r="K150" s="59"/>
      <c r="L150" s="60"/>
      <c r="M150" s="59"/>
      <c r="N150" s="59"/>
      <c r="O150" s="59"/>
      <c r="P150" s="59"/>
      <c r="Q150" s="59"/>
      <c r="R150" s="59"/>
      <c r="S150" s="59"/>
      <c r="T150" s="59"/>
      <c r="U150" s="59"/>
      <c r="V150" s="60"/>
      <c r="W150" s="59"/>
      <c r="X150" s="59"/>
      <c r="Y150" s="59"/>
      <c r="Z150" s="59"/>
      <c r="AA150" s="152"/>
      <c r="AB150" s="152"/>
      <c r="AC150" s="152"/>
      <c r="AD150" s="152"/>
      <c r="AE150" s="152"/>
      <c r="AF150" s="152"/>
      <c r="AG150" s="152"/>
      <c r="AH150" s="152"/>
      <c r="AI150" s="152"/>
      <c r="AJ150" s="152"/>
      <c r="AK150" s="152"/>
      <c r="AL150" s="152"/>
      <c r="AM150" s="152"/>
      <c r="AN150" s="152"/>
      <c r="AO150" s="152"/>
      <c r="AP150" s="152"/>
      <c r="AQ150" s="59"/>
      <c r="AR150" s="59"/>
    </row>
    <row r="151" spans="1:44" s="57" customFormat="1">
      <c r="A151" s="59"/>
      <c r="B151" s="90"/>
      <c r="F151" s="58"/>
      <c r="G151" s="59"/>
      <c r="H151" s="59"/>
      <c r="I151" s="91"/>
      <c r="J151" s="59"/>
      <c r="K151" s="59"/>
      <c r="L151" s="60"/>
      <c r="M151" s="59"/>
      <c r="N151" s="59"/>
      <c r="O151" s="59"/>
      <c r="P151" s="59"/>
      <c r="Q151" s="59"/>
      <c r="R151" s="59"/>
      <c r="S151" s="59"/>
      <c r="T151" s="59"/>
      <c r="U151" s="59"/>
      <c r="V151" s="60"/>
      <c r="W151" s="59"/>
      <c r="X151" s="59"/>
      <c r="Y151" s="59"/>
      <c r="Z151" s="59"/>
      <c r="AA151" s="152"/>
      <c r="AB151" s="152"/>
      <c r="AC151" s="152"/>
      <c r="AD151" s="152"/>
      <c r="AE151" s="152"/>
      <c r="AF151" s="152"/>
      <c r="AG151" s="152"/>
      <c r="AH151" s="152"/>
      <c r="AI151" s="152"/>
      <c r="AJ151" s="152"/>
      <c r="AK151" s="152"/>
      <c r="AL151" s="152"/>
      <c r="AM151" s="152"/>
      <c r="AN151" s="152"/>
      <c r="AO151" s="152"/>
      <c r="AP151" s="152"/>
      <c r="AQ151" s="59"/>
      <c r="AR151" s="59"/>
    </row>
    <row r="152" spans="1:44" s="57" customFormat="1">
      <c r="A152" s="59"/>
      <c r="B152" s="90"/>
      <c r="F152" s="58"/>
      <c r="G152" s="59"/>
      <c r="H152" s="59"/>
      <c r="I152" s="91"/>
      <c r="J152" s="59"/>
      <c r="K152" s="59"/>
      <c r="L152" s="60"/>
      <c r="M152" s="59"/>
      <c r="N152" s="59"/>
      <c r="O152" s="59"/>
      <c r="P152" s="59"/>
      <c r="Q152" s="59"/>
      <c r="R152" s="59"/>
      <c r="S152" s="59"/>
      <c r="T152" s="59"/>
      <c r="U152" s="59"/>
      <c r="V152" s="60"/>
      <c r="W152" s="59"/>
      <c r="X152" s="59"/>
      <c r="Y152" s="59"/>
      <c r="Z152" s="59"/>
      <c r="AA152" s="152"/>
      <c r="AB152" s="152"/>
      <c r="AC152" s="152"/>
      <c r="AD152" s="152"/>
      <c r="AE152" s="152"/>
      <c r="AF152" s="152"/>
      <c r="AG152" s="152"/>
      <c r="AH152" s="152"/>
      <c r="AI152" s="152"/>
      <c r="AJ152" s="152"/>
      <c r="AK152" s="152"/>
      <c r="AL152" s="152"/>
      <c r="AM152" s="152"/>
      <c r="AN152" s="152"/>
      <c r="AO152" s="152"/>
      <c r="AP152" s="152"/>
      <c r="AQ152" s="59"/>
      <c r="AR152" s="59"/>
    </row>
    <row r="153" spans="1:44" s="57" customFormat="1">
      <c r="A153" s="59"/>
      <c r="B153" s="90"/>
      <c r="F153" s="58"/>
      <c r="G153" s="59"/>
      <c r="H153" s="59"/>
      <c r="I153" s="91"/>
      <c r="J153" s="59"/>
      <c r="K153" s="59"/>
      <c r="L153" s="60"/>
      <c r="M153" s="59"/>
      <c r="N153" s="59"/>
      <c r="O153" s="59"/>
      <c r="P153" s="59"/>
      <c r="Q153" s="59"/>
      <c r="R153" s="59"/>
      <c r="S153" s="59"/>
      <c r="T153" s="59"/>
      <c r="U153" s="59"/>
      <c r="V153" s="60"/>
      <c r="W153" s="59"/>
      <c r="X153" s="59"/>
      <c r="Y153" s="59"/>
      <c r="Z153" s="59"/>
      <c r="AA153" s="152"/>
      <c r="AB153" s="152"/>
      <c r="AC153" s="152"/>
      <c r="AD153" s="152"/>
      <c r="AE153" s="152"/>
      <c r="AF153" s="152"/>
      <c r="AG153" s="152"/>
      <c r="AH153" s="152"/>
      <c r="AI153" s="152"/>
      <c r="AJ153" s="152"/>
      <c r="AK153" s="152"/>
      <c r="AL153" s="152"/>
      <c r="AM153" s="152"/>
      <c r="AN153" s="152"/>
      <c r="AO153" s="152"/>
      <c r="AP153" s="152"/>
      <c r="AQ153" s="59"/>
      <c r="AR153" s="59"/>
    </row>
    <row r="154" spans="1:44" s="57" customFormat="1">
      <c r="A154" s="59"/>
      <c r="B154" s="90"/>
      <c r="F154" s="58"/>
      <c r="G154" s="59"/>
      <c r="H154" s="59"/>
      <c r="I154" s="91"/>
      <c r="J154" s="59"/>
      <c r="K154" s="59"/>
      <c r="L154" s="60"/>
      <c r="M154" s="59"/>
      <c r="N154" s="59"/>
      <c r="O154" s="59"/>
      <c r="P154" s="59"/>
      <c r="Q154" s="59"/>
      <c r="R154" s="59"/>
      <c r="S154" s="59"/>
      <c r="T154" s="59"/>
      <c r="U154" s="59"/>
      <c r="V154" s="60"/>
      <c r="W154" s="59"/>
      <c r="X154" s="59"/>
      <c r="Y154" s="59"/>
      <c r="Z154" s="59"/>
      <c r="AA154" s="152"/>
      <c r="AB154" s="152"/>
      <c r="AC154" s="152"/>
      <c r="AD154" s="152"/>
      <c r="AE154" s="152"/>
      <c r="AF154" s="152"/>
      <c r="AG154" s="152"/>
      <c r="AH154" s="152"/>
      <c r="AI154" s="152"/>
      <c r="AJ154" s="152"/>
      <c r="AK154" s="152"/>
      <c r="AL154" s="152"/>
      <c r="AM154" s="152"/>
      <c r="AN154" s="152"/>
      <c r="AO154" s="152"/>
      <c r="AP154" s="152"/>
      <c r="AQ154" s="59"/>
      <c r="AR154" s="59"/>
    </row>
    <row r="155" spans="1:44" s="57" customFormat="1">
      <c r="A155" s="59"/>
      <c r="B155" s="90"/>
      <c r="F155" s="58"/>
      <c r="G155" s="59"/>
      <c r="H155" s="59"/>
      <c r="I155" s="91"/>
      <c r="J155" s="59"/>
      <c r="K155" s="59"/>
      <c r="L155" s="60"/>
      <c r="M155" s="59"/>
      <c r="N155" s="59"/>
      <c r="O155" s="59"/>
      <c r="P155" s="59"/>
      <c r="Q155" s="59"/>
      <c r="R155" s="59"/>
      <c r="S155" s="59"/>
      <c r="T155" s="59"/>
      <c r="U155" s="59"/>
      <c r="V155" s="60"/>
      <c r="W155" s="59"/>
      <c r="X155" s="59"/>
      <c r="Y155" s="59"/>
      <c r="Z155" s="59"/>
      <c r="AA155" s="152"/>
      <c r="AB155" s="152"/>
      <c r="AC155" s="152"/>
      <c r="AD155" s="152"/>
      <c r="AE155" s="152"/>
      <c r="AF155" s="152"/>
      <c r="AG155" s="152"/>
      <c r="AH155" s="152"/>
      <c r="AI155" s="152"/>
      <c r="AJ155" s="152"/>
      <c r="AK155" s="152"/>
      <c r="AL155" s="152"/>
      <c r="AM155" s="152"/>
      <c r="AN155" s="152"/>
      <c r="AO155" s="152"/>
      <c r="AP155" s="152"/>
      <c r="AQ155" s="59"/>
      <c r="AR155" s="59"/>
    </row>
    <row r="156" spans="1:44" s="57" customFormat="1">
      <c r="A156" s="59"/>
      <c r="B156" s="90"/>
      <c r="F156" s="58"/>
      <c r="G156" s="59"/>
      <c r="H156" s="59"/>
      <c r="I156" s="91"/>
      <c r="J156" s="59"/>
      <c r="K156" s="59"/>
      <c r="L156" s="60"/>
      <c r="M156" s="59"/>
      <c r="N156" s="59"/>
      <c r="O156" s="59"/>
      <c r="P156" s="59"/>
      <c r="Q156" s="59"/>
      <c r="R156" s="59"/>
      <c r="S156" s="59"/>
      <c r="T156" s="59"/>
      <c r="U156" s="59"/>
      <c r="V156" s="60"/>
      <c r="W156" s="59"/>
      <c r="X156" s="59"/>
      <c r="Y156" s="59"/>
      <c r="Z156" s="59"/>
      <c r="AA156" s="152"/>
      <c r="AB156" s="152"/>
      <c r="AC156" s="152"/>
      <c r="AD156" s="152"/>
      <c r="AE156" s="152"/>
      <c r="AF156" s="152"/>
      <c r="AG156" s="152"/>
      <c r="AH156" s="152"/>
      <c r="AI156" s="152"/>
      <c r="AJ156" s="152"/>
      <c r="AK156" s="152"/>
      <c r="AL156" s="152"/>
      <c r="AM156" s="152"/>
      <c r="AN156" s="152"/>
      <c r="AO156" s="152"/>
      <c r="AP156" s="152"/>
      <c r="AQ156" s="59"/>
      <c r="AR156" s="59"/>
    </row>
    <row r="157" spans="1:44" s="57" customFormat="1">
      <c r="A157" s="59"/>
      <c r="B157" s="90"/>
      <c r="F157" s="58"/>
      <c r="G157" s="59"/>
      <c r="H157" s="59"/>
      <c r="I157" s="91"/>
      <c r="J157" s="59"/>
      <c r="K157" s="59"/>
      <c r="L157" s="60"/>
      <c r="M157" s="59"/>
      <c r="N157" s="59"/>
      <c r="O157" s="59"/>
      <c r="P157" s="59"/>
      <c r="Q157" s="59"/>
      <c r="R157" s="59"/>
      <c r="S157" s="59"/>
      <c r="T157" s="59"/>
      <c r="U157" s="59"/>
      <c r="V157" s="60"/>
      <c r="W157" s="59"/>
      <c r="X157" s="59"/>
      <c r="Y157" s="59"/>
      <c r="Z157" s="59"/>
      <c r="AA157" s="152"/>
      <c r="AB157" s="152"/>
      <c r="AC157" s="152"/>
      <c r="AD157" s="152"/>
      <c r="AE157" s="152"/>
      <c r="AF157" s="152"/>
      <c r="AG157" s="152"/>
      <c r="AH157" s="152"/>
      <c r="AI157" s="152"/>
      <c r="AJ157" s="152"/>
      <c r="AK157" s="152"/>
      <c r="AL157" s="152"/>
      <c r="AM157" s="152"/>
      <c r="AN157" s="152"/>
      <c r="AO157" s="152"/>
      <c r="AP157" s="152"/>
      <c r="AQ157" s="59"/>
      <c r="AR157" s="59"/>
    </row>
    <row r="158" spans="1:44" s="57" customFormat="1">
      <c r="A158" s="59"/>
      <c r="B158" s="90"/>
      <c r="F158" s="58"/>
      <c r="G158" s="59"/>
      <c r="H158" s="59"/>
      <c r="I158" s="91"/>
      <c r="J158" s="59"/>
      <c r="K158" s="59"/>
      <c r="L158" s="60"/>
      <c r="M158" s="59"/>
      <c r="N158" s="59"/>
      <c r="O158" s="59"/>
      <c r="P158" s="59"/>
      <c r="Q158" s="59"/>
      <c r="R158" s="59"/>
      <c r="S158" s="59"/>
      <c r="T158" s="59"/>
      <c r="U158" s="59"/>
      <c r="V158" s="60"/>
      <c r="W158" s="59"/>
      <c r="X158" s="59"/>
      <c r="Y158" s="59"/>
      <c r="Z158" s="59"/>
      <c r="AA158" s="152"/>
      <c r="AB158" s="152"/>
      <c r="AC158" s="152"/>
      <c r="AD158" s="152"/>
      <c r="AE158" s="152"/>
      <c r="AF158" s="152"/>
      <c r="AG158" s="152"/>
      <c r="AH158" s="152"/>
      <c r="AI158" s="152"/>
      <c r="AJ158" s="152"/>
      <c r="AK158" s="152"/>
      <c r="AL158" s="152"/>
      <c r="AM158" s="152"/>
      <c r="AN158" s="152"/>
      <c r="AO158" s="152"/>
      <c r="AP158" s="152"/>
      <c r="AQ158" s="59"/>
      <c r="AR158" s="59"/>
    </row>
    <row r="159" spans="1:44" s="57" customFormat="1">
      <c r="A159" s="59"/>
      <c r="B159" s="90"/>
      <c r="F159" s="58"/>
      <c r="G159" s="59"/>
      <c r="H159" s="59"/>
      <c r="I159" s="91"/>
      <c r="J159" s="59"/>
      <c r="K159" s="59"/>
      <c r="L159" s="60"/>
      <c r="M159" s="59"/>
      <c r="N159" s="59"/>
      <c r="O159" s="59"/>
      <c r="P159" s="59"/>
      <c r="Q159" s="59"/>
      <c r="R159" s="59"/>
      <c r="S159" s="59"/>
      <c r="T159" s="59"/>
      <c r="U159" s="59"/>
      <c r="V159" s="60"/>
      <c r="W159" s="59"/>
      <c r="X159" s="59"/>
      <c r="Y159" s="59"/>
      <c r="Z159" s="59"/>
      <c r="AA159" s="152"/>
      <c r="AB159" s="152"/>
      <c r="AC159" s="152"/>
      <c r="AD159" s="152"/>
      <c r="AE159" s="152"/>
      <c r="AF159" s="152"/>
      <c r="AG159" s="152"/>
      <c r="AH159" s="152"/>
      <c r="AI159" s="152"/>
      <c r="AJ159" s="152"/>
      <c r="AK159" s="152"/>
      <c r="AL159" s="152"/>
      <c r="AM159" s="152"/>
      <c r="AN159" s="152"/>
      <c r="AO159" s="152"/>
      <c r="AP159" s="152"/>
      <c r="AQ159" s="59"/>
      <c r="AR159" s="59"/>
    </row>
    <row r="160" spans="1:44" s="57" customFormat="1">
      <c r="A160" s="59"/>
      <c r="B160" s="90"/>
      <c r="F160" s="58"/>
      <c r="G160" s="59"/>
      <c r="H160" s="59"/>
      <c r="I160" s="91"/>
      <c r="J160" s="59"/>
      <c r="K160" s="59"/>
      <c r="L160" s="60"/>
      <c r="M160" s="59"/>
      <c r="N160" s="59"/>
      <c r="O160" s="59"/>
      <c r="P160" s="59"/>
      <c r="Q160" s="59"/>
      <c r="R160" s="59"/>
      <c r="S160" s="59"/>
      <c r="T160" s="59"/>
      <c r="U160" s="59"/>
      <c r="V160" s="60"/>
      <c r="W160" s="59"/>
      <c r="X160" s="59"/>
      <c r="Y160" s="59"/>
      <c r="Z160" s="59"/>
      <c r="AA160" s="152"/>
      <c r="AB160" s="152"/>
      <c r="AC160" s="152"/>
      <c r="AD160" s="152"/>
      <c r="AE160" s="152"/>
      <c r="AF160" s="152"/>
      <c r="AG160" s="152"/>
      <c r="AH160" s="152"/>
      <c r="AI160" s="152"/>
      <c r="AJ160" s="152"/>
      <c r="AK160" s="152"/>
      <c r="AL160" s="152"/>
      <c r="AM160" s="152"/>
      <c r="AN160" s="152"/>
      <c r="AO160" s="152"/>
      <c r="AP160" s="152"/>
      <c r="AQ160" s="59"/>
      <c r="AR160" s="59"/>
    </row>
    <row r="161" spans="1:44" s="57" customFormat="1">
      <c r="A161" s="59"/>
      <c r="B161" s="90"/>
      <c r="F161" s="58"/>
      <c r="G161" s="59"/>
      <c r="H161" s="59"/>
      <c r="I161" s="91"/>
      <c r="J161" s="59"/>
      <c r="K161" s="59"/>
      <c r="L161" s="60"/>
      <c r="M161" s="59"/>
      <c r="N161" s="59"/>
      <c r="O161" s="59"/>
      <c r="P161" s="59"/>
      <c r="Q161" s="59"/>
      <c r="R161" s="59"/>
      <c r="S161" s="59"/>
      <c r="T161" s="59"/>
      <c r="U161" s="59"/>
      <c r="V161" s="60"/>
      <c r="W161" s="59"/>
      <c r="X161" s="59"/>
      <c r="Y161" s="59"/>
      <c r="Z161" s="59"/>
      <c r="AA161" s="152"/>
      <c r="AB161" s="152"/>
      <c r="AC161" s="152"/>
      <c r="AD161" s="152"/>
      <c r="AE161" s="152"/>
      <c r="AF161" s="152"/>
      <c r="AG161" s="152"/>
      <c r="AH161" s="152"/>
      <c r="AI161" s="152"/>
      <c r="AJ161" s="152"/>
      <c r="AK161" s="152"/>
      <c r="AL161" s="152"/>
      <c r="AM161" s="152"/>
      <c r="AN161" s="152"/>
      <c r="AO161" s="152"/>
      <c r="AP161" s="152"/>
      <c r="AQ161" s="59"/>
      <c r="AR161" s="59"/>
    </row>
    <row r="162" spans="1:44" s="57" customFormat="1">
      <c r="A162" s="59"/>
      <c r="B162" s="90"/>
      <c r="F162" s="58"/>
      <c r="G162" s="59"/>
      <c r="H162" s="59"/>
      <c r="I162" s="91"/>
      <c r="J162" s="59"/>
      <c r="K162" s="59"/>
      <c r="L162" s="60"/>
      <c r="M162" s="59"/>
      <c r="N162" s="59"/>
      <c r="O162" s="59"/>
      <c r="P162" s="59"/>
      <c r="Q162" s="59"/>
      <c r="R162" s="59"/>
      <c r="S162" s="59"/>
      <c r="T162" s="59"/>
      <c r="U162" s="59"/>
      <c r="V162" s="60"/>
      <c r="W162" s="59"/>
      <c r="X162" s="59"/>
      <c r="Y162" s="59"/>
      <c r="Z162" s="59"/>
      <c r="AA162" s="152"/>
      <c r="AB162" s="152"/>
      <c r="AC162" s="152"/>
      <c r="AD162" s="152"/>
      <c r="AE162" s="152"/>
      <c r="AF162" s="152"/>
      <c r="AG162" s="152"/>
      <c r="AH162" s="152"/>
      <c r="AI162" s="152"/>
      <c r="AJ162" s="152"/>
      <c r="AK162" s="152"/>
      <c r="AL162" s="152"/>
      <c r="AM162" s="152"/>
      <c r="AN162" s="152"/>
      <c r="AO162" s="152"/>
      <c r="AP162" s="152"/>
      <c r="AQ162" s="59"/>
      <c r="AR162" s="59"/>
    </row>
    <row r="163" spans="1:44" s="57" customFormat="1">
      <c r="A163" s="59"/>
      <c r="B163" s="90"/>
      <c r="F163" s="58"/>
      <c r="G163" s="59"/>
      <c r="H163" s="59"/>
      <c r="I163" s="91"/>
      <c r="J163" s="59"/>
      <c r="K163" s="59"/>
      <c r="L163" s="60"/>
      <c r="M163" s="59"/>
      <c r="N163" s="59"/>
      <c r="O163" s="59"/>
      <c r="P163" s="59"/>
      <c r="Q163" s="59"/>
      <c r="R163" s="59"/>
      <c r="S163" s="59"/>
      <c r="T163" s="59"/>
      <c r="U163" s="59"/>
      <c r="V163" s="60"/>
      <c r="W163" s="59"/>
      <c r="X163" s="59"/>
      <c r="Y163" s="59"/>
      <c r="Z163" s="59"/>
      <c r="AA163" s="152"/>
      <c r="AB163" s="152"/>
      <c r="AC163" s="152"/>
      <c r="AD163" s="152"/>
      <c r="AE163" s="152"/>
      <c r="AF163" s="152"/>
      <c r="AG163" s="152"/>
      <c r="AH163" s="152"/>
      <c r="AI163" s="152"/>
      <c r="AJ163" s="152"/>
      <c r="AK163" s="152"/>
      <c r="AL163" s="152"/>
      <c r="AM163" s="152"/>
      <c r="AN163" s="152"/>
      <c r="AO163" s="152"/>
      <c r="AP163" s="152"/>
      <c r="AQ163" s="59"/>
      <c r="AR163" s="59"/>
    </row>
    <row r="164" spans="1:44" s="57" customFormat="1">
      <c r="A164" s="59"/>
      <c r="B164" s="90"/>
      <c r="F164" s="58"/>
      <c r="G164" s="59"/>
      <c r="H164" s="59"/>
      <c r="I164" s="91"/>
      <c r="J164" s="59"/>
      <c r="K164" s="59"/>
      <c r="L164" s="60"/>
      <c r="M164" s="59"/>
      <c r="N164" s="59"/>
      <c r="O164" s="59"/>
      <c r="P164" s="59"/>
      <c r="Q164" s="59"/>
      <c r="R164" s="59"/>
      <c r="S164" s="59"/>
      <c r="T164" s="59"/>
      <c r="U164" s="59"/>
      <c r="V164" s="60"/>
      <c r="W164" s="59"/>
      <c r="X164" s="59"/>
      <c r="Y164" s="59"/>
      <c r="Z164" s="59"/>
      <c r="AA164" s="152"/>
      <c r="AB164" s="152"/>
      <c r="AC164" s="152"/>
      <c r="AD164" s="152"/>
      <c r="AE164" s="152"/>
      <c r="AF164" s="152"/>
      <c r="AG164" s="152"/>
      <c r="AH164" s="152"/>
      <c r="AI164" s="152"/>
      <c r="AJ164" s="152"/>
      <c r="AK164" s="152"/>
      <c r="AL164" s="152"/>
      <c r="AM164" s="152"/>
      <c r="AN164" s="152"/>
      <c r="AO164" s="152"/>
      <c r="AP164" s="152"/>
      <c r="AQ164" s="59"/>
      <c r="AR164" s="59"/>
    </row>
    <row r="165" spans="1:44" s="57" customFormat="1">
      <c r="A165" s="59"/>
      <c r="B165" s="90"/>
      <c r="F165" s="58"/>
      <c r="G165" s="59"/>
      <c r="H165" s="59"/>
      <c r="I165" s="91"/>
      <c r="J165" s="59"/>
      <c r="K165" s="59"/>
      <c r="L165" s="60"/>
      <c r="M165" s="59"/>
      <c r="N165" s="59"/>
      <c r="O165" s="59"/>
      <c r="P165" s="59"/>
      <c r="Q165" s="59"/>
      <c r="R165" s="59"/>
      <c r="S165" s="59"/>
      <c r="T165" s="59"/>
      <c r="U165" s="59"/>
      <c r="V165" s="60"/>
      <c r="W165" s="59"/>
      <c r="X165" s="59"/>
      <c r="Y165" s="59"/>
      <c r="Z165" s="59"/>
      <c r="AA165" s="152"/>
      <c r="AB165" s="152"/>
      <c r="AC165" s="152"/>
      <c r="AD165" s="152"/>
      <c r="AE165" s="152"/>
      <c r="AF165" s="152"/>
      <c r="AG165" s="152"/>
      <c r="AH165" s="152"/>
      <c r="AI165" s="152"/>
      <c r="AJ165" s="152"/>
      <c r="AK165" s="152"/>
      <c r="AL165" s="152"/>
      <c r="AM165" s="152"/>
      <c r="AN165" s="152"/>
      <c r="AO165" s="152"/>
      <c r="AP165" s="152"/>
      <c r="AQ165" s="59"/>
      <c r="AR165" s="59"/>
    </row>
    <row r="166" spans="1:44" s="57" customFormat="1">
      <c r="A166" s="59"/>
      <c r="B166" s="90"/>
      <c r="F166" s="58"/>
      <c r="G166" s="59"/>
      <c r="H166" s="59"/>
      <c r="I166" s="91"/>
      <c r="J166" s="59"/>
      <c r="K166" s="59"/>
      <c r="L166" s="60"/>
      <c r="M166" s="59"/>
      <c r="N166" s="59"/>
      <c r="O166" s="59"/>
      <c r="P166" s="59"/>
      <c r="Q166" s="59"/>
      <c r="R166" s="59"/>
      <c r="S166" s="59"/>
      <c r="T166" s="59"/>
      <c r="U166" s="59"/>
      <c r="V166" s="60"/>
      <c r="W166" s="59"/>
      <c r="X166" s="59"/>
      <c r="Y166" s="59"/>
      <c r="Z166" s="59"/>
      <c r="AA166" s="152"/>
      <c r="AB166" s="152"/>
      <c r="AC166" s="152"/>
      <c r="AD166" s="152"/>
      <c r="AE166" s="152"/>
      <c r="AF166" s="152"/>
      <c r="AG166" s="152"/>
      <c r="AH166" s="152"/>
      <c r="AI166" s="152"/>
      <c r="AJ166" s="152"/>
      <c r="AK166" s="152"/>
      <c r="AL166" s="152"/>
      <c r="AM166" s="152"/>
      <c r="AN166" s="152"/>
      <c r="AO166" s="152"/>
      <c r="AP166" s="152"/>
      <c r="AQ166" s="59"/>
      <c r="AR166" s="59"/>
    </row>
    <row r="167" spans="1:44" s="57" customFormat="1">
      <c r="A167" s="59"/>
      <c r="B167" s="90"/>
      <c r="F167" s="58"/>
      <c r="G167" s="59"/>
      <c r="H167" s="59"/>
      <c r="I167" s="91"/>
      <c r="J167" s="59"/>
      <c r="K167" s="59"/>
      <c r="L167" s="60"/>
      <c r="M167" s="59"/>
      <c r="N167" s="59"/>
      <c r="O167" s="59"/>
      <c r="P167" s="59"/>
      <c r="Q167" s="59"/>
      <c r="R167" s="59"/>
      <c r="S167" s="59"/>
      <c r="T167" s="59"/>
      <c r="U167" s="59"/>
      <c r="V167" s="60"/>
      <c r="W167" s="59"/>
      <c r="X167" s="59"/>
      <c r="Y167" s="59"/>
      <c r="Z167" s="59"/>
      <c r="AA167" s="152"/>
      <c r="AB167" s="152"/>
      <c r="AC167" s="152"/>
      <c r="AD167" s="152"/>
      <c r="AE167" s="152"/>
      <c r="AF167" s="152"/>
      <c r="AG167" s="152"/>
      <c r="AH167" s="152"/>
      <c r="AI167" s="152"/>
      <c r="AJ167" s="152"/>
      <c r="AK167" s="152"/>
      <c r="AL167" s="152"/>
      <c r="AM167" s="152"/>
      <c r="AN167" s="152"/>
      <c r="AO167" s="152"/>
      <c r="AP167" s="152"/>
      <c r="AQ167" s="59"/>
      <c r="AR167" s="59"/>
    </row>
    <row r="168" spans="1:44" s="57" customFormat="1">
      <c r="A168" s="59"/>
      <c r="B168" s="90"/>
      <c r="F168" s="58"/>
      <c r="G168" s="59"/>
      <c r="H168" s="59"/>
      <c r="I168" s="91"/>
      <c r="J168" s="59"/>
      <c r="K168" s="59"/>
      <c r="L168" s="60"/>
      <c r="M168" s="59"/>
      <c r="N168" s="59"/>
      <c r="O168" s="59"/>
      <c r="P168" s="59"/>
      <c r="Q168" s="59"/>
      <c r="R168" s="59"/>
      <c r="S168" s="59"/>
      <c r="T168" s="59"/>
      <c r="U168" s="59"/>
      <c r="V168" s="60"/>
      <c r="W168" s="59"/>
      <c r="X168" s="59"/>
      <c r="Y168" s="59"/>
      <c r="Z168" s="59"/>
      <c r="AA168" s="152"/>
      <c r="AB168" s="152"/>
      <c r="AC168" s="152"/>
      <c r="AD168" s="152"/>
      <c r="AE168" s="152"/>
      <c r="AF168" s="152"/>
      <c r="AG168" s="152"/>
      <c r="AH168" s="152"/>
      <c r="AI168" s="152"/>
      <c r="AJ168" s="152"/>
      <c r="AK168" s="152"/>
      <c r="AL168" s="152"/>
      <c r="AM168" s="152"/>
      <c r="AN168" s="152"/>
      <c r="AO168" s="152"/>
      <c r="AP168" s="152"/>
      <c r="AQ168" s="59"/>
      <c r="AR168" s="59"/>
    </row>
    <row r="169" spans="1:44" s="57" customFormat="1">
      <c r="A169" s="59"/>
      <c r="B169" s="90"/>
      <c r="F169" s="58"/>
      <c r="G169" s="59"/>
      <c r="H169" s="59"/>
      <c r="I169" s="91"/>
      <c r="J169" s="59"/>
      <c r="K169" s="59"/>
      <c r="L169" s="60"/>
      <c r="M169" s="59"/>
      <c r="N169" s="59"/>
      <c r="O169" s="59"/>
      <c r="P169" s="59"/>
      <c r="Q169" s="59"/>
      <c r="R169" s="59"/>
      <c r="S169" s="59"/>
      <c r="T169" s="59"/>
      <c r="U169" s="59"/>
      <c r="V169" s="60"/>
      <c r="W169" s="59"/>
      <c r="X169" s="59"/>
      <c r="Y169" s="59"/>
      <c r="Z169" s="59"/>
      <c r="AA169" s="152"/>
      <c r="AB169" s="152"/>
      <c r="AC169" s="152"/>
      <c r="AD169" s="152"/>
      <c r="AE169" s="152"/>
      <c r="AF169" s="152"/>
      <c r="AG169" s="152"/>
      <c r="AH169" s="152"/>
      <c r="AI169" s="152"/>
      <c r="AJ169" s="152"/>
      <c r="AK169" s="152"/>
      <c r="AL169" s="152"/>
      <c r="AM169" s="152"/>
      <c r="AN169" s="152"/>
      <c r="AO169" s="152"/>
      <c r="AP169" s="152"/>
      <c r="AQ169" s="59"/>
      <c r="AR169" s="59"/>
    </row>
    <row r="170" spans="1:44" s="57" customFormat="1">
      <c r="A170" s="59"/>
      <c r="B170" s="90"/>
      <c r="F170" s="58"/>
      <c r="G170" s="59"/>
      <c r="H170" s="59"/>
      <c r="I170" s="91"/>
      <c r="J170" s="59"/>
      <c r="K170" s="59"/>
      <c r="L170" s="60"/>
      <c r="M170" s="59"/>
      <c r="N170" s="59"/>
      <c r="O170" s="59"/>
      <c r="P170" s="59"/>
      <c r="Q170" s="59"/>
      <c r="R170" s="59"/>
      <c r="S170" s="59"/>
      <c r="T170" s="59"/>
      <c r="U170" s="59"/>
      <c r="V170" s="60"/>
      <c r="W170" s="59"/>
      <c r="X170" s="59"/>
      <c r="Y170" s="59"/>
      <c r="Z170" s="59"/>
      <c r="AA170" s="152"/>
      <c r="AB170" s="152"/>
      <c r="AC170" s="152"/>
      <c r="AD170" s="152"/>
      <c r="AE170" s="152"/>
      <c r="AF170" s="152"/>
      <c r="AG170" s="152"/>
      <c r="AH170" s="152"/>
      <c r="AI170" s="152"/>
      <c r="AJ170" s="152"/>
      <c r="AK170" s="152"/>
      <c r="AL170" s="152"/>
      <c r="AM170" s="152"/>
      <c r="AN170" s="152"/>
      <c r="AO170" s="152"/>
      <c r="AP170" s="152"/>
      <c r="AQ170" s="59"/>
      <c r="AR170" s="59"/>
    </row>
    <row r="171" spans="1:44" s="57" customFormat="1">
      <c r="A171" s="59"/>
      <c r="B171" s="90"/>
      <c r="F171" s="58"/>
      <c r="G171" s="59"/>
      <c r="H171" s="59"/>
      <c r="I171" s="91"/>
      <c r="J171" s="59"/>
      <c r="K171" s="59"/>
      <c r="L171" s="60"/>
      <c r="M171" s="59"/>
      <c r="N171" s="59"/>
      <c r="O171" s="59"/>
      <c r="P171" s="59"/>
      <c r="Q171" s="59"/>
      <c r="R171" s="59"/>
      <c r="S171" s="59"/>
      <c r="T171" s="59"/>
      <c r="U171" s="59"/>
      <c r="V171" s="60"/>
      <c r="W171" s="59"/>
      <c r="X171" s="59"/>
      <c r="Y171" s="59"/>
      <c r="Z171" s="59"/>
      <c r="AA171" s="152"/>
      <c r="AB171" s="152"/>
      <c r="AC171" s="152"/>
      <c r="AD171" s="152"/>
      <c r="AE171" s="152"/>
      <c r="AF171" s="152"/>
      <c r="AG171" s="152"/>
      <c r="AH171" s="152"/>
      <c r="AI171" s="152"/>
      <c r="AJ171" s="152"/>
      <c r="AK171" s="152"/>
      <c r="AL171" s="152"/>
      <c r="AM171" s="152"/>
      <c r="AN171" s="152"/>
      <c r="AO171" s="152"/>
      <c r="AP171" s="152"/>
      <c r="AQ171" s="59"/>
      <c r="AR171" s="59"/>
    </row>
    <row r="172" spans="1:44" s="57" customFormat="1">
      <c r="A172" s="59"/>
      <c r="B172" s="90"/>
      <c r="F172" s="58"/>
      <c r="G172" s="59"/>
      <c r="H172" s="59"/>
      <c r="I172" s="91"/>
      <c r="J172" s="59"/>
      <c r="K172" s="59"/>
      <c r="L172" s="60"/>
      <c r="M172" s="59"/>
      <c r="N172" s="59"/>
      <c r="O172" s="59"/>
      <c r="P172" s="59"/>
      <c r="Q172" s="59"/>
      <c r="R172" s="59"/>
      <c r="S172" s="59"/>
      <c r="T172" s="59"/>
      <c r="U172" s="59"/>
      <c r="V172" s="60"/>
      <c r="W172" s="59"/>
      <c r="X172" s="59"/>
      <c r="Y172" s="59"/>
      <c r="Z172" s="59"/>
      <c r="AA172" s="152"/>
      <c r="AB172" s="152"/>
      <c r="AC172" s="152"/>
      <c r="AD172" s="152"/>
      <c r="AE172" s="152"/>
      <c r="AF172" s="152"/>
      <c r="AG172" s="152"/>
      <c r="AH172" s="152"/>
      <c r="AI172" s="152"/>
      <c r="AJ172" s="152"/>
      <c r="AK172" s="152"/>
      <c r="AL172" s="152"/>
      <c r="AM172" s="152"/>
      <c r="AN172" s="152"/>
      <c r="AO172" s="152"/>
      <c r="AP172" s="152"/>
      <c r="AQ172" s="59"/>
      <c r="AR172" s="59"/>
    </row>
    <row r="173" spans="1:44" s="57" customFormat="1">
      <c r="A173" s="59"/>
      <c r="B173" s="90"/>
      <c r="F173" s="58"/>
      <c r="G173" s="59"/>
      <c r="H173" s="59"/>
      <c r="I173" s="91"/>
      <c r="J173" s="59"/>
      <c r="K173" s="59"/>
      <c r="L173" s="60"/>
      <c r="M173" s="59"/>
      <c r="N173" s="59"/>
      <c r="O173" s="59"/>
      <c r="P173" s="59"/>
      <c r="Q173" s="59"/>
      <c r="R173" s="59"/>
      <c r="S173" s="59"/>
      <c r="T173" s="59"/>
      <c r="U173" s="59"/>
      <c r="V173" s="60"/>
      <c r="W173" s="59"/>
      <c r="X173" s="59"/>
      <c r="Y173" s="59"/>
      <c r="Z173" s="59"/>
      <c r="AA173" s="152"/>
      <c r="AB173" s="152"/>
      <c r="AC173" s="152"/>
      <c r="AD173" s="152"/>
      <c r="AE173" s="152"/>
      <c r="AF173" s="152"/>
      <c r="AG173" s="152"/>
      <c r="AH173" s="152"/>
      <c r="AI173" s="152"/>
      <c r="AJ173" s="152"/>
      <c r="AK173" s="152"/>
      <c r="AL173" s="152"/>
      <c r="AM173" s="152"/>
      <c r="AN173" s="152"/>
      <c r="AO173" s="152"/>
      <c r="AP173" s="152"/>
      <c r="AQ173" s="59"/>
      <c r="AR173" s="59"/>
    </row>
    <row r="174" spans="1:44" s="57" customFormat="1">
      <c r="A174" s="59"/>
      <c r="B174" s="90"/>
      <c r="F174" s="58"/>
      <c r="G174" s="59"/>
      <c r="H174" s="59"/>
      <c r="I174" s="91"/>
      <c r="J174" s="59"/>
      <c r="K174" s="59"/>
      <c r="L174" s="60"/>
      <c r="M174" s="59"/>
      <c r="N174" s="59"/>
      <c r="O174" s="59"/>
      <c r="P174" s="59"/>
      <c r="Q174" s="59"/>
      <c r="R174" s="59"/>
      <c r="S174" s="59"/>
      <c r="T174" s="59"/>
      <c r="U174" s="59"/>
      <c r="V174" s="60"/>
      <c r="W174" s="59"/>
      <c r="X174" s="59"/>
      <c r="Y174" s="59"/>
      <c r="Z174" s="59"/>
      <c r="AA174" s="152"/>
      <c r="AB174" s="152"/>
      <c r="AC174" s="152"/>
      <c r="AD174" s="152"/>
      <c r="AE174" s="152"/>
      <c r="AF174" s="152"/>
      <c r="AG174" s="152"/>
      <c r="AH174" s="152"/>
      <c r="AI174" s="152"/>
      <c r="AJ174" s="152"/>
      <c r="AK174" s="152"/>
      <c r="AL174" s="152"/>
      <c r="AM174" s="152"/>
      <c r="AN174" s="152"/>
      <c r="AO174" s="152"/>
      <c r="AP174" s="152"/>
      <c r="AQ174" s="59"/>
      <c r="AR174" s="59"/>
    </row>
    <row r="175" spans="1:44" s="57" customFormat="1">
      <c r="A175" s="59"/>
      <c r="B175" s="90"/>
      <c r="F175" s="58"/>
      <c r="G175" s="59"/>
      <c r="H175" s="59"/>
      <c r="I175" s="91"/>
      <c r="J175" s="59"/>
      <c r="K175" s="59"/>
      <c r="L175" s="60"/>
      <c r="M175" s="59"/>
      <c r="N175" s="59"/>
      <c r="O175" s="59"/>
      <c r="P175" s="59"/>
      <c r="Q175" s="59"/>
      <c r="R175" s="59"/>
      <c r="S175" s="59"/>
      <c r="T175" s="59"/>
      <c r="U175" s="59"/>
      <c r="V175" s="60"/>
      <c r="W175" s="59"/>
      <c r="X175" s="59"/>
      <c r="Y175" s="59"/>
      <c r="Z175" s="59"/>
      <c r="AA175" s="152"/>
      <c r="AB175" s="152"/>
      <c r="AC175" s="152"/>
      <c r="AD175" s="152"/>
      <c r="AE175" s="152"/>
      <c r="AF175" s="152"/>
      <c r="AG175" s="152"/>
      <c r="AH175" s="152"/>
      <c r="AI175" s="152"/>
      <c r="AJ175" s="152"/>
      <c r="AK175" s="152"/>
      <c r="AL175" s="152"/>
      <c r="AM175" s="152"/>
      <c r="AN175" s="152"/>
      <c r="AO175" s="152"/>
      <c r="AP175" s="152"/>
      <c r="AQ175" s="59"/>
      <c r="AR175" s="59"/>
    </row>
    <row r="176" spans="1:44" s="57" customFormat="1">
      <c r="A176" s="59"/>
      <c r="B176" s="90"/>
      <c r="F176" s="58"/>
      <c r="G176" s="59"/>
      <c r="H176" s="59"/>
      <c r="I176" s="91"/>
      <c r="J176" s="59"/>
      <c r="K176" s="59"/>
      <c r="L176" s="60"/>
      <c r="M176" s="59"/>
      <c r="N176" s="59"/>
      <c r="O176" s="59"/>
      <c r="P176" s="59"/>
      <c r="Q176" s="59"/>
      <c r="R176" s="59"/>
      <c r="S176" s="59"/>
      <c r="T176" s="59"/>
      <c r="U176" s="59"/>
      <c r="V176" s="60"/>
      <c r="W176" s="59"/>
      <c r="X176" s="59"/>
      <c r="Y176" s="59"/>
      <c r="Z176" s="59"/>
      <c r="AA176" s="152"/>
      <c r="AB176" s="152"/>
      <c r="AC176" s="152"/>
      <c r="AD176" s="152"/>
      <c r="AE176" s="152"/>
      <c r="AF176" s="152"/>
      <c r="AG176" s="152"/>
      <c r="AH176" s="152"/>
      <c r="AI176" s="152"/>
      <c r="AJ176" s="152"/>
      <c r="AK176" s="152"/>
      <c r="AL176" s="152"/>
      <c r="AM176" s="152"/>
      <c r="AN176" s="152"/>
      <c r="AO176" s="152"/>
      <c r="AP176" s="152"/>
      <c r="AQ176" s="59"/>
      <c r="AR176" s="59"/>
    </row>
    <row r="177" spans="1:44" s="57" customFormat="1">
      <c r="A177" s="59"/>
      <c r="B177" s="90"/>
      <c r="F177" s="58"/>
      <c r="G177" s="59"/>
      <c r="H177" s="59"/>
      <c r="I177" s="91"/>
      <c r="J177" s="59"/>
      <c r="K177" s="59"/>
      <c r="L177" s="60"/>
      <c r="M177" s="59"/>
      <c r="N177" s="59"/>
      <c r="O177" s="59"/>
      <c r="P177" s="59"/>
      <c r="Q177" s="59"/>
      <c r="R177" s="59"/>
      <c r="S177" s="59"/>
      <c r="T177" s="59"/>
      <c r="U177" s="59"/>
      <c r="V177" s="60"/>
      <c r="W177" s="59"/>
      <c r="X177" s="59"/>
      <c r="Y177" s="59"/>
      <c r="Z177" s="59"/>
      <c r="AA177" s="152"/>
      <c r="AB177" s="152"/>
      <c r="AC177" s="152"/>
      <c r="AD177" s="152"/>
      <c r="AE177" s="152"/>
      <c r="AF177" s="152"/>
      <c r="AG177" s="152"/>
      <c r="AH177" s="152"/>
      <c r="AI177" s="152"/>
      <c r="AJ177" s="152"/>
      <c r="AK177" s="152"/>
      <c r="AL177" s="152"/>
      <c r="AM177" s="152"/>
      <c r="AN177" s="152"/>
      <c r="AO177" s="152"/>
      <c r="AP177" s="152"/>
      <c r="AQ177" s="59"/>
      <c r="AR177" s="59"/>
    </row>
    <row r="178" spans="1:44" s="57" customFormat="1">
      <c r="A178" s="59"/>
      <c r="B178" s="90"/>
      <c r="F178" s="58"/>
      <c r="G178" s="59"/>
      <c r="H178" s="59"/>
      <c r="I178" s="91"/>
      <c r="J178" s="59"/>
      <c r="K178" s="59"/>
      <c r="L178" s="60"/>
      <c r="M178" s="59"/>
      <c r="N178" s="59"/>
      <c r="O178" s="59"/>
      <c r="P178" s="59"/>
      <c r="Q178" s="59"/>
      <c r="R178" s="59"/>
      <c r="S178" s="59"/>
      <c r="T178" s="59"/>
      <c r="U178" s="59"/>
      <c r="V178" s="60"/>
      <c r="W178" s="59"/>
      <c r="X178" s="59"/>
      <c r="Y178" s="59"/>
      <c r="Z178" s="59"/>
      <c r="AA178" s="152"/>
      <c r="AB178" s="152"/>
      <c r="AC178" s="152"/>
      <c r="AD178" s="152"/>
      <c r="AE178" s="152"/>
      <c r="AF178" s="152"/>
      <c r="AG178" s="152"/>
      <c r="AH178" s="152"/>
      <c r="AI178" s="152"/>
      <c r="AJ178" s="152"/>
      <c r="AK178" s="152"/>
      <c r="AL178" s="152"/>
      <c r="AM178" s="152"/>
      <c r="AN178" s="152"/>
      <c r="AO178" s="152"/>
      <c r="AP178" s="152"/>
      <c r="AQ178" s="59"/>
      <c r="AR178" s="59"/>
    </row>
    <row r="179" spans="1:44" s="57" customFormat="1">
      <c r="A179" s="59"/>
      <c r="B179" s="90"/>
      <c r="F179" s="58"/>
      <c r="G179" s="59"/>
      <c r="H179" s="59"/>
      <c r="I179" s="91"/>
      <c r="J179" s="59"/>
      <c r="K179" s="59"/>
      <c r="L179" s="60"/>
      <c r="M179" s="59"/>
      <c r="N179" s="59"/>
      <c r="O179" s="59"/>
      <c r="P179" s="59"/>
      <c r="Q179" s="59"/>
      <c r="R179" s="59"/>
      <c r="S179" s="59"/>
      <c r="T179" s="59"/>
      <c r="U179" s="59"/>
      <c r="V179" s="60"/>
      <c r="W179" s="59"/>
      <c r="X179" s="59"/>
      <c r="Y179" s="59"/>
      <c r="Z179" s="59"/>
      <c r="AA179" s="152"/>
      <c r="AB179" s="152"/>
      <c r="AC179" s="152"/>
      <c r="AD179" s="152"/>
      <c r="AE179" s="152"/>
      <c r="AF179" s="152"/>
      <c r="AG179" s="152"/>
      <c r="AH179" s="152"/>
      <c r="AI179" s="152"/>
      <c r="AJ179" s="152"/>
      <c r="AK179" s="152"/>
      <c r="AL179" s="152"/>
      <c r="AM179" s="152"/>
      <c r="AN179" s="152"/>
      <c r="AO179" s="152"/>
      <c r="AP179" s="152"/>
      <c r="AQ179" s="59"/>
      <c r="AR179" s="59"/>
    </row>
    <row r="180" spans="1:44" s="57" customFormat="1">
      <c r="A180" s="59"/>
      <c r="B180" s="90"/>
      <c r="F180" s="58"/>
      <c r="G180" s="59"/>
      <c r="H180" s="59"/>
      <c r="I180" s="91"/>
      <c r="J180" s="59"/>
      <c r="K180" s="59"/>
      <c r="L180" s="60"/>
      <c r="M180" s="59"/>
      <c r="N180" s="59"/>
      <c r="O180" s="59"/>
      <c r="P180" s="59"/>
      <c r="Q180" s="59"/>
      <c r="R180" s="59"/>
      <c r="S180" s="59"/>
      <c r="T180" s="59"/>
      <c r="U180" s="59"/>
      <c r="V180" s="60"/>
      <c r="W180" s="59"/>
      <c r="X180" s="59"/>
      <c r="Y180" s="59"/>
      <c r="Z180" s="59"/>
      <c r="AA180" s="152"/>
      <c r="AB180" s="152"/>
      <c r="AC180" s="152"/>
      <c r="AD180" s="152"/>
      <c r="AE180" s="152"/>
      <c r="AF180" s="152"/>
      <c r="AG180" s="152"/>
      <c r="AH180" s="152"/>
      <c r="AI180" s="152"/>
      <c r="AJ180" s="152"/>
      <c r="AK180" s="152"/>
      <c r="AL180" s="152"/>
      <c r="AM180" s="152"/>
      <c r="AN180" s="152"/>
      <c r="AO180" s="152"/>
      <c r="AP180" s="152"/>
      <c r="AQ180" s="59"/>
      <c r="AR180" s="59"/>
    </row>
    <row r="181" spans="1:44" s="57" customFormat="1">
      <c r="A181" s="59"/>
      <c r="B181" s="90"/>
      <c r="F181" s="58"/>
      <c r="G181" s="59"/>
      <c r="H181" s="59"/>
      <c r="I181" s="91"/>
      <c r="J181" s="59"/>
      <c r="K181" s="59"/>
      <c r="L181" s="60"/>
      <c r="M181" s="59"/>
      <c r="N181" s="59"/>
      <c r="O181" s="59"/>
      <c r="P181" s="59"/>
      <c r="Q181" s="59"/>
      <c r="R181" s="59"/>
      <c r="S181" s="59"/>
      <c r="T181" s="59"/>
      <c r="U181" s="59"/>
      <c r="V181" s="60"/>
      <c r="W181" s="59"/>
      <c r="X181" s="59"/>
      <c r="Y181" s="59"/>
      <c r="Z181" s="59"/>
      <c r="AA181" s="152"/>
      <c r="AB181" s="152"/>
      <c r="AC181" s="152"/>
      <c r="AD181" s="152"/>
      <c r="AE181" s="152"/>
      <c r="AF181" s="152"/>
      <c r="AG181" s="152"/>
      <c r="AH181" s="152"/>
      <c r="AI181" s="152"/>
      <c r="AJ181" s="152"/>
      <c r="AK181" s="152"/>
      <c r="AL181" s="152"/>
      <c r="AM181" s="152"/>
      <c r="AN181" s="152"/>
      <c r="AO181" s="152"/>
      <c r="AP181" s="152"/>
      <c r="AQ181" s="59"/>
      <c r="AR181" s="59"/>
    </row>
    <row r="182" spans="1:44" s="57" customFormat="1">
      <c r="A182" s="59"/>
      <c r="B182" s="90"/>
      <c r="F182" s="58"/>
      <c r="G182" s="59"/>
      <c r="H182" s="59"/>
      <c r="I182" s="91"/>
      <c r="J182" s="59"/>
      <c r="K182" s="59"/>
      <c r="L182" s="60"/>
      <c r="M182" s="59"/>
      <c r="N182" s="59"/>
      <c r="O182" s="59"/>
      <c r="P182" s="59"/>
      <c r="Q182" s="59"/>
      <c r="R182" s="59"/>
      <c r="S182" s="59"/>
      <c r="T182" s="59"/>
      <c r="U182" s="59"/>
      <c r="V182" s="60"/>
      <c r="W182" s="59"/>
      <c r="X182" s="59"/>
      <c r="Y182" s="59"/>
      <c r="Z182" s="59"/>
      <c r="AA182" s="152"/>
      <c r="AB182" s="152"/>
      <c r="AC182" s="152"/>
      <c r="AD182" s="152"/>
      <c r="AE182" s="152"/>
      <c r="AF182" s="152"/>
      <c r="AG182" s="152"/>
      <c r="AH182" s="152"/>
      <c r="AI182" s="152"/>
      <c r="AJ182" s="152"/>
      <c r="AK182" s="152"/>
      <c r="AL182" s="152"/>
      <c r="AM182" s="152"/>
      <c r="AN182" s="152"/>
      <c r="AO182" s="152"/>
      <c r="AP182" s="152"/>
      <c r="AQ182" s="59"/>
      <c r="AR182" s="59"/>
    </row>
    <row r="183" spans="1:44" s="57" customFormat="1">
      <c r="A183" s="59"/>
      <c r="B183" s="90"/>
      <c r="F183" s="58"/>
      <c r="G183" s="59"/>
      <c r="H183" s="59"/>
      <c r="I183" s="91"/>
      <c r="J183" s="59"/>
      <c r="K183" s="59"/>
      <c r="L183" s="60"/>
      <c r="M183" s="59"/>
      <c r="N183" s="59"/>
      <c r="O183" s="59"/>
      <c r="P183" s="59"/>
      <c r="Q183" s="59"/>
      <c r="R183" s="59"/>
      <c r="S183" s="59"/>
      <c r="T183" s="59"/>
      <c r="U183" s="59"/>
      <c r="V183" s="60"/>
      <c r="W183" s="59"/>
      <c r="X183" s="59"/>
      <c r="Y183" s="59"/>
      <c r="Z183" s="59"/>
      <c r="AA183" s="152"/>
      <c r="AB183" s="152"/>
      <c r="AC183" s="152"/>
      <c r="AD183" s="152"/>
      <c r="AE183" s="152"/>
      <c r="AF183" s="152"/>
      <c r="AG183" s="152"/>
      <c r="AH183" s="152"/>
      <c r="AI183" s="152"/>
      <c r="AJ183" s="152"/>
      <c r="AK183" s="152"/>
      <c r="AL183" s="152"/>
      <c r="AM183" s="152"/>
      <c r="AN183" s="152"/>
      <c r="AO183" s="152"/>
      <c r="AP183" s="152"/>
      <c r="AQ183" s="59"/>
      <c r="AR183" s="59"/>
    </row>
    <row r="184" spans="1:44" s="57" customFormat="1">
      <c r="A184" s="59"/>
      <c r="B184" s="90"/>
      <c r="F184" s="58"/>
      <c r="G184" s="59"/>
      <c r="H184" s="59"/>
      <c r="I184" s="91"/>
      <c r="J184" s="59"/>
      <c r="K184" s="59"/>
      <c r="L184" s="60"/>
      <c r="M184" s="59"/>
      <c r="N184" s="59"/>
      <c r="O184" s="59"/>
      <c r="P184" s="59"/>
      <c r="Q184" s="59"/>
      <c r="R184" s="59"/>
      <c r="S184" s="59"/>
      <c r="T184" s="59"/>
      <c r="U184" s="59"/>
      <c r="V184" s="60"/>
      <c r="W184" s="59"/>
      <c r="X184" s="59"/>
      <c r="Y184" s="59"/>
      <c r="Z184" s="59"/>
      <c r="AA184" s="152"/>
      <c r="AB184" s="152"/>
      <c r="AC184" s="152"/>
      <c r="AD184" s="152"/>
      <c r="AE184" s="152"/>
      <c r="AF184" s="152"/>
      <c r="AG184" s="152"/>
      <c r="AH184" s="152"/>
      <c r="AI184" s="152"/>
      <c r="AJ184" s="152"/>
      <c r="AK184" s="152"/>
      <c r="AL184" s="152"/>
      <c r="AM184" s="152"/>
      <c r="AN184" s="152"/>
      <c r="AO184" s="152"/>
      <c r="AP184" s="152"/>
      <c r="AQ184" s="59"/>
      <c r="AR184" s="59"/>
    </row>
    <row r="185" spans="1:44" s="57" customFormat="1">
      <c r="A185" s="59"/>
      <c r="B185" s="90"/>
      <c r="F185" s="58"/>
      <c r="G185" s="59"/>
      <c r="H185" s="59"/>
      <c r="I185" s="91"/>
      <c r="J185" s="59"/>
      <c r="K185" s="59"/>
      <c r="L185" s="60"/>
      <c r="M185" s="59"/>
      <c r="N185" s="59"/>
      <c r="O185" s="59"/>
      <c r="P185" s="59"/>
      <c r="Q185" s="59"/>
      <c r="R185" s="59"/>
      <c r="S185" s="59"/>
      <c r="T185" s="59"/>
      <c r="U185" s="59"/>
      <c r="V185" s="60"/>
      <c r="W185" s="59"/>
      <c r="X185" s="59"/>
      <c r="Y185" s="59"/>
      <c r="Z185" s="59"/>
      <c r="AA185" s="152"/>
      <c r="AB185" s="152"/>
      <c r="AC185" s="152"/>
      <c r="AD185" s="152"/>
      <c r="AE185" s="152"/>
      <c r="AF185" s="152"/>
      <c r="AG185" s="152"/>
      <c r="AH185" s="152"/>
      <c r="AI185" s="152"/>
      <c r="AJ185" s="152"/>
      <c r="AK185" s="152"/>
      <c r="AL185" s="152"/>
      <c r="AM185" s="152"/>
      <c r="AN185" s="152"/>
      <c r="AO185" s="152"/>
      <c r="AP185" s="152"/>
      <c r="AQ185" s="59"/>
      <c r="AR185" s="59"/>
    </row>
    <row r="186" spans="1:44" s="57" customFormat="1">
      <c r="A186" s="59"/>
      <c r="B186" s="90"/>
      <c r="F186" s="58"/>
      <c r="G186" s="59"/>
      <c r="H186" s="59"/>
      <c r="I186" s="91"/>
      <c r="J186" s="59"/>
      <c r="K186" s="59"/>
      <c r="L186" s="60"/>
      <c r="M186" s="59"/>
      <c r="N186" s="59"/>
      <c r="O186" s="59"/>
      <c r="P186" s="59"/>
      <c r="Q186" s="59"/>
      <c r="R186" s="59"/>
      <c r="S186" s="59"/>
      <c r="T186" s="59"/>
      <c r="U186" s="59"/>
      <c r="V186" s="60"/>
      <c r="W186" s="59"/>
      <c r="X186" s="59"/>
      <c r="Y186" s="59"/>
      <c r="Z186" s="59"/>
      <c r="AA186" s="152"/>
      <c r="AB186" s="152"/>
      <c r="AC186" s="152"/>
      <c r="AD186" s="152"/>
      <c r="AE186" s="152"/>
      <c r="AF186" s="152"/>
      <c r="AG186" s="152"/>
      <c r="AH186" s="152"/>
      <c r="AI186" s="152"/>
      <c r="AJ186" s="152"/>
      <c r="AK186" s="152"/>
      <c r="AL186" s="152"/>
      <c r="AM186" s="152"/>
      <c r="AN186" s="152"/>
      <c r="AO186" s="152"/>
      <c r="AP186" s="152"/>
      <c r="AQ186" s="59"/>
      <c r="AR186" s="59"/>
    </row>
    <row r="187" spans="1:44" s="57" customFormat="1">
      <c r="A187" s="59"/>
      <c r="B187" s="90"/>
      <c r="F187" s="58"/>
      <c r="G187" s="59"/>
      <c r="H187" s="59"/>
      <c r="I187" s="91"/>
      <c r="J187" s="59"/>
      <c r="K187" s="59"/>
      <c r="L187" s="60"/>
      <c r="M187" s="59"/>
      <c r="N187" s="59"/>
      <c r="O187" s="59"/>
      <c r="P187" s="59"/>
      <c r="Q187" s="59"/>
      <c r="R187" s="59"/>
      <c r="S187" s="59"/>
      <c r="T187" s="59"/>
      <c r="U187" s="59"/>
      <c r="V187" s="60"/>
      <c r="W187" s="59"/>
      <c r="X187" s="59"/>
      <c r="Y187" s="59"/>
      <c r="Z187" s="59"/>
      <c r="AA187" s="152"/>
      <c r="AB187" s="152"/>
      <c r="AC187" s="152"/>
      <c r="AD187" s="152"/>
      <c r="AE187" s="152"/>
      <c r="AF187" s="152"/>
      <c r="AG187" s="152"/>
      <c r="AH187" s="152"/>
      <c r="AI187" s="152"/>
      <c r="AJ187" s="152"/>
      <c r="AK187" s="152"/>
      <c r="AL187" s="152"/>
      <c r="AM187" s="152"/>
      <c r="AN187" s="152"/>
      <c r="AO187" s="152"/>
      <c r="AP187" s="152"/>
      <c r="AQ187" s="59"/>
      <c r="AR187" s="59"/>
    </row>
    <row r="188" spans="1:44" s="57" customFormat="1">
      <c r="A188" s="59"/>
      <c r="B188" s="90"/>
      <c r="F188" s="58"/>
      <c r="G188" s="59"/>
      <c r="H188" s="59"/>
      <c r="I188" s="91"/>
      <c r="J188" s="59"/>
      <c r="K188" s="59"/>
      <c r="L188" s="60"/>
      <c r="M188" s="59"/>
      <c r="N188" s="59"/>
      <c r="O188" s="59"/>
      <c r="P188" s="59"/>
      <c r="Q188" s="59"/>
      <c r="R188" s="59"/>
      <c r="S188" s="59"/>
      <c r="T188" s="59"/>
      <c r="U188" s="59"/>
      <c r="V188" s="60"/>
      <c r="W188" s="59"/>
      <c r="X188" s="59"/>
      <c r="Y188" s="59"/>
      <c r="Z188" s="59"/>
      <c r="AA188" s="152"/>
      <c r="AB188" s="152"/>
      <c r="AC188" s="152"/>
      <c r="AD188" s="152"/>
      <c r="AE188" s="152"/>
      <c r="AF188" s="152"/>
      <c r="AG188" s="152"/>
      <c r="AH188" s="152"/>
      <c r="AI188" s="152"/>
      <c r="AJ188" s="152"/>
      <c r="AK188" s="152"/>
      <c r="AL188" s="152"/>
      <c r="AM188" s="152"/>
      <c r="AN188" s="152"/>
      <c r="AO188" s="152"/>
      <c r="AP188" s="152"/>
      <c r="AQ188" s="59"/>
      <c r="AR188" s="59"/>
    </row>
    <row r="189" spans="1:44" s="57" customFormat="1">
      <c r="A189" s="59"/>
      <c r="B189" s="90"/>
      <c r="F189" s="58"/>
      <c r="G189" s="59"/>
      <c r="H189" s="59"/>
      <c r="I189" s="91"/>
      <c r="J189" s="59"/>
      <c r="K189" s="59"/>
      <c r="L189" s="60"/>
      <c r="M189" s="59"/>
      <c r="N189" s="59"/>
      <c r="O189" s="59"/>
      <c r="P189" s="59"/>
      <c r="Q189" s="59"/>
      <c r="R189" s="59"/>
      <c r="S189" s="59"/>
      <c r="T189" s="59"/>
      <c r="U189" s="59"/>
      <c r="V189" s="60"/>
      <c r="W189" s="59"/>
      <c r="X189" s="59"/>
      <c r="Y189" s="59"/>
      <c r="Z189" s="59"/>
      <c r="AA189" s="152"/>
      <c r="AB189" s="152"/>
      <c r="AC189" s="152"/>
      <c r="AD189" s="152"/>
      <c r="AE189" s="152"/>
      <c r="AF189" s="152"/>
      <c r="AG189" s="152"/>
      <c r="AH189" s="152"/>
      <c r="AI189" s="152"/>
      <c r="AJ189" s="152"/>
      <c r="AK189" s="152"/>
      <c r="AL189" s="152"/>
      <c r="AM189" s="152"/>
      <c r="AN189" s="152"/>
      <c r="AO189" s="152"/>
      <c r="AP189" s="152"/>
      <c r="AQ189" s="59"/>
      <c r="AR189" s="59"/>
    </row>
    <row r="190" spans="1:44" s="57" customFormat="1">
      <c r="A190" s="59"/>
      <c r="B190" s="90"/>
      <c r="F190" s="58"/>
      <c r="G190" s="59"/>
      <c r="H190" s="59"/>
      <c r="I190" s="91"/>
      <c r="J190" s="59"/>
      <c r="K190" s="59"/>
      <c r="L190" s="60"/>
      <c r="M190" s="59"/>
      <c r="N190" s="59"/>
      <c r="O190" s="59"/>
      <c r="P190" s="59"/>
      <c r="Q190" s="59"/>
      <c r="R190" s="59"/>
      <c r="S190" s="59"/>
      <c r="T190" s="59"/>
      <c r="U190" s="59"/>
      <c r="V190" s="60"/>
      <c r="W190" s="59"/>
      <c r="X190" s="59"/>
      <c r="Y190" s="59"/>
      <c r="Z190" s="59"/>
      <c r="AA190" s="152"/>
      <c r="AB190" s="152"/>
      <c r="AC190" s="152"/>
      <c r="AD190" s="152"/>
      <c r="AE190" s="152"/>
      <c r="AF190" s="152"/>
      <c r="AG190" s="152"/>
      <c r="AH190" s="152"/>
      <c r="AI190" s="152"/>
      <c r="AJ190" s="152"/>
      <c r="AK190" s="152"/>
      <c r="AL190" s="152"/>
      <c r="AM190" s="152"/>
      <c r="AN190" s="152"/>
      <c r="AO190" s="152"/>
      <c r="AP190" s="152"/>
      <c r="AQ190" s="59"/>
      <c r="AR190" s="59"/>
    </row>
    <row r="191" spans="1:44" s="57" customFormat="1">
      <c r="A191" s="59"/>
      <c r="B191" s="90"/>
      <c r="F191" s="58"/>
      <c r="G191" s="59"/>
      <c r="H191" s="59"/>
      <c r="I191" s="91"/>
      <c r="J191" s="59"/>
      <c r="K191" s="59"/>
      <c r="L191" s="60"/>
      <c r="M191" s="59"/>
      <c r="N191" s="59"/>
      <c r="O191" s="59"/>
      <c r="P191" s="59"/>
      <c r="Q191" s="59"/>
      <c r="R191" s="59"/>
      <c r="S191" s="59"/>
      <c r="T191" s="59"/>
      <c r="U191" s="59"/>
      <c r="V191" s="60"/>
      <c r="W191" s="59"/>
      <c r="X191" s="59"/>
      <c r="Y191" s="59"/>
      <c r="Z191" s="59"/>
      <c r="AA191" s="152"/>
      <c r="AB191" s="152"/>
      <c r="AC191" s="152"/>
      <c r="AD191" s="152"/>
      <c r="AE191" s="152"/>
      <c r="AF191" s="152"/>
      <c r="AG191" s="152"/>
      <c r="AH191" s="152"/>
      <c r="AI191" s="152"/>
      <c r="AJ191" s="152"/>
      <c r="AK191" s="152"/>
      <c r="AL191" s="152"/>
      <c r="AM191" s="152"/>
      <c r="AN191" s="152"/>
      <c r="AO191" s="152"/>
      <c r="AP191" s="152"/>
      <c r="AQ191" s="59"/>
      <c r="AR191" s="59"/>
    </row>
    <row r="192" spans="1:44" s="57" customFormat="1">
      <c r="A192" s="59"/>
      <c r="B192" s="90"/>
      <c r="F192" s="58"/>
      <c r="G192" s="59"/>
      <c r="H192" s="59"/>
      <c r="I192" s="91"/>
      <c r="J192" s="59"/>
      <c r="K192" s="59"/>
      <c r="L192" s="60"/>
      <c r="M192" s="59"/>
      <c r="N192" s="59"/>
      <c r="O192" s="59"/>
      <c r="P192" s="59"/>
      <c r="Q192" s="59"/>
      <c r="R192" s="59"/>
      <c r="S192" s="59"/>
      <c r="T192" s="59"/>
      <c r="U192" s="59"/>
      <c r="V192" s="60"/>
      <c r="W192" s="59"/>
      <c r="X192" s="59"/>
      <c r="Y192" s="59"/>
      <c r="Z192" s="59"/>
      <c r="AA192" s="152"/>
      <c r="AB192" s="152"/>
      <c r="AC192" s="152"/>
      <c r="AD192" s="152"/>
      <c r="AE192" s="152"/>
      <c r="AF192" s="152"/>
      <c r="AG192" s="152"/>
      <c r="AH192" s="152"/>
      <c r="AI192" s="152"/>
      <c r="AJ192" s="152"/>
      <c r="AK192" s="152"/>
      <c r="AL192" s="152"/>
      <c r="AM192" s="152"/>
      <c r="AN192" s="152"/>
      <c r="AO192" s="152"/>
      <c r="AP192" s="152"/>
      <c r="AQ192" s="59"/>
      <c r="AR192" s="59"/>
    </row>
    <row r="193" spans="1:44" s="57" customFormat="1">
      <c r="A193" s="59"/>
      <c r="B193" s="90"/>
      <c r="F193" s="58"/>
      <c r="G193" s="59"/>
      <c r="H193" s="59"/>
      <c r="I193" s="91"/>
      <c r="J193" s="59"/>
      <c r="K193" s="59"/>
      <c r="L193" s="60"/>
      <c r="M193" s="59"/>
      <c r="N193" s="59"/>
      <c r="O193" s="59"/>
      <c r="P193" s="59"/>
      <c r="Q193" s="59"/>
      <c r="R193" s="59"/>
      <c r="S193" s="59"/>
      <c r="T193" s="59"/>
      <c r="U193" s="59"/>
      <c r="V193" s="60"/>
      <c r="W193" s="59"/>
      <c r="X193" s="59"/>
      <c r="Y193" s="59"/>
      <c r="Z193" s="59"/>
      <c r="AA193" s="152"/>
      <c r="AB193" s="152"/>
      <c r="AC193" s="152"/>
      <c r="AD193" s="152"/>
      <c r="AE193" s="152"/>
      <c r="AF193" s="152"/>
      <c r="AG193" s="152"/>
      <c r="AH193" s="152"/>
      <c r="AI193" s="152"/>
      <c r="AJ193" s="152"/>
      <c r="AK193" s="152"/>
      <c r="AL193" s="152"/>
      <c r="AM193" s="152"/>
      <c r="AN193" s="152"/>
      <c r="AO193" s="152"/>
      <c r="AP193" s="152"/>
      <c r="AQ193" s="59"/>
      <c r="AR193" s="59"/>
    </row>
    <row r="194" spans="1:44" s="57" customFormat="1">
      <c r="A194" s="59"/>
      <c r="B194" s="90"/>
      <c r="F194" s="58"/>
      <c r="G194" s="59"/>
      <c r="H194" s="59"/>
      <c r="I194" s="91"/>
      <c r="J194" s="59"/>
      <c r="K194" s="59"/>
      <c r="L194" s="60"/>
      <c r="M194" s="59"/>
      <c r="N194" s="59"/>
      <c r="O194" s="59"/>
      <c r="P194" s="59"/>
      <c r="Q194" s="59"/>
      <c r="R194" s="59"/>
      <c r="S194" s="59"/>
      <c r="T194" s="59"/>
      <c r="U194" s="59"/>
      <c r="V194" s="60"/>
      <c r="W194" s="59"/>
      <c r="X194" s="59"/>
      <c r="Y194" s="59"/>
      <c r="Z194" s="59"/>
      <c r="AA194" s="152"/>
      <c r="AB194" s="152"/>
      <c r="AC194" s="152"/>
      <c r="AD194" s="152"/>
      <c r="AE194" s="152"/>
      <c r="AF194" s="152"/>
      <c r="AG194" s="152"/>
      <c r="AH194" s="152"/>
      <c r="AI194" s="152"/>
      <c r="AJ194" s="152"/>
      <c r="AK194" s="152"/>
      <c r="AL194" s="152"/>
      <c r="AM194" s="152"/>
      <c r="AN194" s="152"/>
      <c r="AO194" s="152"/>
      <c r="AP194" s="152"/>
      <c r="AQ194" s="59"/>
      <c r="AR194" s="59"/>
    </row>
    <row r="195" spans="1:44" s="57" customFormat="1">
      <c r="A195" s="59"/>
      <c r="B195" s="90"/>
      <c r="F195" s="58"/>
      <c r="G195" s="59"/>
      <c r="H195" s="59"/>
      <c r="I195" s="91"/>
      <c r="J195" s="59"/>
      <c r="K195" s="59"/>
      <c r="L195" s="60"/>
      <c r="M195" s="59"/>
      <c r="N195" s="59"/>
      <c r="O195" s="59"/>
      <c r="P195" s="59"/>
      <c r="Q195" s="59"/>
      <c r="R195" s="59"/>
      <c r="S195" s="59"/>
      <c r="T195" s="59"/>
      <c r="U195" s="59"/>
      <c r="V195" s="60"/>
      <c r="W195" s="59"/>
      <c r="X195" s="59"/>
      <c r="Y195" s="59"/>
      <c r="Z195" s="59"/>
      <c r="AA195" s="152"/>
      <c r="AB195" s="152"/>
      <c r="AC195" s="152"/>
      <c r="AD195" s="152"/>
      <c r="AE195" s="152"/>
      <c r="AF195" s="152"/>
      <c r="AG195" s="152"/>
      <c r="AH195" s="152"/>
      <c r="AI195" s="152"/>
      <c r="AJ195" s="152"/>
      <c r="AK195" s="152"/>
      <c r="AL195" s="152"/>
      <c r="AM195" s="152"/>
      <c r="AN195" s="152"/>
      <c r="AO195" s="152"/>
      <c r="AP195" s="152"/>
      <c r="AQ195" s="59"/>
      <c r="AR195" s="59"/>
    </row>
    <row r="196" spans="1:44" s="57" customFormat="1">
      <c r="A196" s="59"/>
      <c r="B196" s="90"/>
      <c r="F196" s="58"/>
      <c r="G196" s="59"/>
      <c r="H196" s="59"/>
      <c r="I196" s="91"/>
      <c r="J196" s="59"/>
      <c r="K196" s="59"/>
      <c r="L196" s="60"/>
      <c r="M196" s="59"/>
      <c r="N196" s="59"/>
      <c r="O196" s="59"/>
      <c r="P196" s="59"/>
      <c r="Q196" s="59"/>
      <c r="R196" s="59"/>
      <c r="S196" s="59"/>
      <c r="T196" s="59"/>
      <c r="U196" s="59"/>
      <c r="V196" s="60"/>
      <c r="W196" s="59"/>
      <c r="X196" s="59"/>
      <c r="Y196" s="59"/>
      <c r="Z196" s="59"/>
      <c r="AA196" s="152"/>
      <c r="AB196" s="152"/>
      <c r="AC196" s="152"/>
      <c r="AD196" s="152"/>
      <c r="AE196" s="152"/>
      <c r="AF196" s="152"/>
      <c r="AG196" s="152"/>
      <c r="AH196" s="152"/>
      <c r="AI196" s="152"/>
      <c r="AJ196" s="152"/>
      <c r="AK196" s="152"/>
      <c r="AL196" s="152"/>
      <c r="AM196" s="152"/>
      <c r="AN196" s="152"/>
      <c r="AO196" s="152"/>
      <c r="AP196" s="152"/>
      <c r="AQ196" s="59"/>
      <c r="AR196" s="59"/>
    </row>
    <row r="197" spans="1:44" s="57" customFormat="1">
      <c r="A197" s="59"/>
      <c r="B197" s="90"/>
      <c r="F197" s="58"/>
      <c r="G197" s="59"/>
      <c r="H197" s="59"/>
      <c r="I197" s="91"/>
      <c r="J197" s="59"/>
      <c r="K197" s="59"/>
      <c r="L197" s="60"/>
      <c r="M197" s="59"/>
      <c r="N197" s="59"/>
      <c r="O197" s="59"/>
      <c r="P197" s="59"/>
      <c r="Q197" s="59"/>
      <c r="R197" s="59"/>
      <c r="S197" s="59"/>
      <c r="T197" s="59"/>
      <c r="U197" s="59"/>
      <c r="V197" s="60"/>
      <c r="W197" s="59"/>
      <c r="X197" s="59"/>
      <c r="Y197" s="59"/>
      <c r="Z197" s="59"/>
      <c r="AA197" s="152"/>
      <c r="AB197" s="152"/>
      <c r="AC197" s="152"/>
      <c r="AD197" s="152"/>
      <c r="AE197" s="152"/>
      <c r="AF197" s="152"/>
      <c r="AG197" s="152"/>
      <c r="AH197" s="152"/>
      <c r="AI197" s="152"/>
      <c r="AJ197" s="152"/>
      <c r="AK197" s="152"/>
      <c r="AL197" s="152"/>
      <c r="AM197" s="152"/>
      <c r="AN197" s="152"/>
      <c r="AO197" s="152"/>
      <c r="AP197" s="152"/>
      <c r="AQ197" s="59"/>
      <c r="AR197" s="59"/>
    </row>
    <row r="198" spans="1:44" s="57" customFormat="1">
      <c r="A198" s="59"/>
      <c r="B198" s="90"/>
      <c r="F198" s="58"/>
      <c r="G198" s="59"/>
      <c r="H198" s="59"/>
      <c r="I198" s="91"/>
      <c r="J198" s="59"/>
      <c r="K198" s="59"/>
      <c r="L198" s="60"/>
      <c r="M198" s="59"/>
      <c r="N198" s="59"/>
      <c r="O198" s="59"/>
      <c r="P198" s="59"/>
      <c r="Q198" s="59"/>
      <c r="R198" s="59"/>
      <c r="S198" s="59"/>
      <c r="T198" s="59"/>
      <c r="U198" s="59"/>
      <c r="V198" s="60"/>
      <c r="W198" s="59"/>
      <c r="X198" s="59"/>
      <c r="Y198" s="59"/>
      <c r="Z198" s="59"/>
      <c r="AA198" s="152"/>
      <c r="AB198" s="152"/>
      <c r="AC198" s="152"/>
      <c r="AD198" s="152"/>
      <c r="AE198" s="152"/>
      <c r="AF198" s="152"/>
      <c r="AG198" s="152"/>
      <c r="AH198" s="152"/>
      <c r="AI198" s="152"/>
      <c r="AJ198" s="152"/>
      <c r="AK198" s="152"/>
      <c r="AL198" s="152"/>
      <c r="AM198" s="152"/>
      <c r="AN198" s="152"/>
      <c r="AO198" s="152"/>
      <c r="AP198" s="152"/>
      <c r="AQ198" s="59"/>
      <c r="AR198" s="59"/>
    </row>
    <row r="199" spans="1:44" s="57" customFormat="1">
      <c r="A199" s="59"/>
      <c r="B199" s="90"/>
      <c r="F199" s="58"/>
      <c r="G199" s="59"/>
      <c r="H199" s="59"/>
      <c r="I199" s="91"/>
      <c r="J199" s="59"/>
      <c r="K199" s="59"/>
      <c r="L199" s="60"/>
      <c r="M199" s="59"/>
      <c r="N199" s="59"/>
      <c r="O199" s="59"/>
      <c r="P199" s="59"/>
      <c r="Q199" s="59"/>
      <c r="R199" s="59"/>
      <c r="S199" s="59"/>
      <c r="T199" s="59"/>
      <c r="U199" s="59"/>
      <c r="V199" s="60"/>
      <c r="W199" s="59"/>
      <c r="X199" s="59"/>
      <c r="Y199" s="59"/>
      <c r="Z199" s="59"/>
      <c r="AA199" s="152"/>
      <c r="AB199" s="152"/>
      <c r="AC199" s="152"/>
      <c r="AD199" s="152"/>
      <c r="AE199" s="152"/>
      <c r="AF199" s="152"/>
      <c r="AG199" s="152"/>
      <c r="AH199" s="152"/>
      <c r="AI199" s="152"/>
      <c r="AJ199" s="152"/>
      <c r="AK199" s="152"/>
      <c r="AL199" s="152"/>
      <c r="AM199" s="152"/>
      <c r="AN199" s="152"/>
      <c r="AO199" s="152"/>
      <c r="AP199" s="152"/>
      <c r="AQ199" s="59"/>
      <c r="AR199" s="59"/>
    </row>
    <row r="200" spans="1:44" s="57" customFormat="1">
      <c r="A200" s="59"/>
      <c r="B200" s="90"/>
      <c r="F200" s="58"/>
      <c r="G200" s="59"/>
      <c r="H200" s="59"/>
      <c r="I200" s="91"/>
      <c r="J200" s="59"/>
      <c r="K200" s="59"/>
      <c r="L200" s="60"/>
      <c r="M200" s="59"/>
      <c r="N200" s="59"/>
      <c r="O200" s="59"/>
      <c r="P200" s="59"/>
      <c r="Q200" s="59"/>
      <c r="R200" s="59"/>
      <c r="S200" s="59"/>
      <c r="T200" s="59"/>
      <c r="U200" s="59"/>
      <c r="V200" s="60"/>
      <c r="W200" s="59"/>
      <c r="X200" s="59"/>
      <c r="Y200" s="59"/>
      <c r="Z200" s="59"/>
      <c r="AA200" s="152"/>
      <c r="AB200" s="152"/>
      <c r="AC200" s="152"/>
      <c r="AD200" s="152"/>
      <c r="AE200" s="152"/>
      <c r="AF200" s="152"/>
      <c r="AG200" s="152"/>
      <c r="AH200" s="152"/>
      <c r="AI200" s="152"/>
      <c r="AJ200" s="152"/>
      <c r="AK200" s="152"/>
      <c r="AL200" s="152"/>
      <c r="AM200" s="152"/>
      <c r="AN200" s="152"/>
      <c r="AO200" s="152"/>
      <c r="AP200" s="152"/>
      <c r="AQ200" s="59"/>
      <c r="AR200" s="59"/>
    </row>
    <row r="201" spans="1:44" s="57" customFormat="1">
      <c r="A201" s="59"/>
      <c r="B201" s="90"/>
      <c r="F201" s="58"/>
      <c r="G201" s="59"/>
      <c r="H201" s="59"/>
      <c r="I201" s="91"/>
      <c r="J201" s="59"/>
      <c r="K201" s="59"/>
      <c r="L201" s="60"/>
      <c r="M201" s="59"/>
      <c r="N201" s="59"/>
      <c r="O201" s="59"/>
      <c r="P201" s="59"/>
      <c r="Q201" s="59"/>
      <c r="R201" s="59"/>
      <c r="S201" s="59"/>
      <c r="T201" s="59"/>
      <c r="U201" s="59"/>
      <c r="V201" s="60"/>
      <c r="W201" s="59"/>
      <c r="X201" s="59"/>
      <c r="Y201" s="59"/>
      <c r="Z201" s="59"/>
      <c r="AA201" s="152"/>
      <c r="AB201" s="152"/>
      <c r="AC201" s="152"/>
      <c r="AD201" s="152"/>
      <c r="AE201" s="152"/>
      <c r="AF201" s="152"/>
      <c r="AG201" s="152"/>
      <c r="AH201" s="152"/>
      <c r="AI201" s="152"/>
      <c r="AJ201" s="152"/>
      <c r="AK201" s="152"/>
      <c r="AL201" s="152"/>
      <c r="AM201" s="152"/>
      <c r="AN201" s="152"/>
      <c r="AO201" s="152"/>
      <c r="AP201" s="152"/>
      <c r="AQ201" s="59"/>
      <c r="AR201" s="59"/>
    </row>
    <row r="202" spans="1:44" s="57" customFormat="1">
      <c r="A202" s="59"/>
      <c r="B202" s="90"/>
      <c r="F202" s="58"/>
      <c r="G202" s="59"/>
      <c r="H202" s="59"/>
      <c r="I202" s="91"/>
      <c r="J202" s="59"/>
      <c r="K202" s="59"/>
      <c r="L202" s="60"/>
      <c r="M202" s="59"/>
      <c r="N202" s="59"/>
      <c r="O202" s="59"/>
      <c r="P202" s="59"/>
      <c r="Q202" s="59"/>
      <c r="R202" s="59"/>
      <c r="S202" s="59"/>
      <c r="T202" s="59"/>
      <c r="U202" s="59"/>
      <c r="V202" s="60"/>
      <c r="W202" s="59"/>
      <c r="X202" s="59"/>
      <c r="Y202" s="59"/>
      <c r="Z202" s="59"/>
      <c r="AA202" s="152"/>
      <c r="AB202" s="152"/>
      <c r="AC202" s="152"/>
      <c r="AD202" s="152"/>
      <c r="AE202" s="152"/>
      <c r="AF202" s="152"/>
      <c r="AG202" s="152"/>
      <c r="AH202" s="152"/>
      <c r="AI202" s="152"/>
      <c r="AJ202" s="152"/>
      <c r="AK202" s="152"/>
      <c r="AL202" s="152"/>
      <c r="AM202" s="152"/>
      <c r="AN202" s="152"/>
      <c r="AO202" s="152"/>
      <c r="AP202" s="152"/>
      <c r="AQ202" s="59"/>
      <c r="AR202" s="59"/>
    </row>
    <row r="203" spans="1:44" s="57" customFormat="1">
      <c r="A203" s="59"/>
      <c r="B203" s="90"/>
      <c r="F203" s="58"/>
      <c r="G203" s="59"/>
      <c r="H203" s="59"/>
      <c r="I203" s="91"/>
      <c r="J203" s="59"/>
      <c r="K203" s="59"/>
      <c r="L203" s="60"/>
      <c r="M203" s="59"/>
      <c r="N203" s="59"/>
      <c r="O203" s="59"/>
      <c r="P203" s="59"/>
      <c r="Q203" s="59"/>
      <c r="R203" s="59"/>
      <c r="S203" s="59"/>
      <c r="T203" s="59"/>
      <c r="U203" s="59"/>
      <c r="V203" s="60"/>
      <c r="W203" s="59"/>
      <c r="X203" s="59"/>
      <c r="Y203" s="59"/>
      <c r="Z203" s="59"/>
      <c r="AA203" s="152"/>
      <c r="AB203" s="152"/>
      <c r="AC203" s="152"/>
      <c r="AD203" s="152"/>
      <c r="AE203" s="152"/>
      <c r="AF203" s="152"/>
      <c r="AG203" s="152"/>
      <c r="AH203" s="152"/>
      <c r="AI203" s="152"/>
      <c r="AJ203" s="152"/>
      <c r="AK203" s="152"/>
      <c r="AL203" s="152"/>
      <c r="AM203" s="152"/>
      <c r="AN203" s="152"/>
      <c r="AO203" s="152"/>
      <c r="AP203" s="152"/>
      <c r="AQ203" s="59"/>
      <c r="AR203" s="59"/>
    </row>
    <row r="204" spans="1:44" s="57" customFormat="1">
      <c r="A204" s="59"/>
      <c r="B204" s="90"/>
      <c r="F204" s="58"/>
      <c r="G204" s="59"/>
      <c r="H204" s="59"/>
      <c r="I204" s="91"/>
      <c r="J204" s="59"/>
      <c r="K204" s="59"/>
      <c r="L204" s="60"/>
      <c r="M204" s="59"/>
      <c r="N204" s="59"/>
      <c r="O204" s="59"/>
      <c r="P204" s="59"/>
      <c r="Q204" s="59"/>
      <c r="R204" s="59"/>
      <c r="S204" s="59"/>
      <c r="T204" s="59"/>
      <c r="U204" s="59"/>
      <c r="V204" s="60"/>
      <c r="W204" s="59"/>
      <c r="X204" s="59"/>
      <c r="Y204" s="59"/>
      <c r="Z204" s="59"/>
      <c r="AA204" s="152"/>
      <c r="AB204" s="152"/>
      <c r="AC204" s="152"/>
      <c r="AD204" s="152"/>
      <c r="AE204" s="152"/>
      <c r="AF204" s="152"/>
      <c r="AG204" s="152"/>
      <c r="AH204" s="152"/>
      <c r="AI204" s="152"/>
      <c r="AJ204" s="152"/>
      <c r="AK204" s="152"/>
      <c r="AL204" s="152"/>
      <c r="AM204" s="152"/>
      <c r="AN204" s="152"/>
      <c r="AO204" s="152"/>
      <c r="AP204" s="152"/>
      <c r="AQ204" s="59"/>
      <c r="AR204" s="59"/>
    </row>
    <row r="205" spans="1:44" s="57" customFormat="1">
      <c r="A205" s="59"/>
      <c r="B205" s="90"/>
      <c r="F205" s="58"/>
      <c r="G205" s="59"/>
      <c r="H205" s="59"/>
      <c r="I205" s="91"/>
      <c r="J205" s="59"/>
      <c r="K205" s="59"/>
      <c r="L205" s="60"/>
      <c r="M205" s="59"/>
      <c r="N205" s="59"/>
      <c r="O205" s="59"/>
      <c r="P205" s="59"/>
      <c r="Q205" s="59"/>
      <c r="R205" s="59"/>
      <c r="S205" s="59"/>
      <c r="T205" s="59"/>
      <c r="U205" s="59"/>
      <c r="V205" s="60"/>
      <c r="W205" s="59"/>
      <c r="X205" s="59"/>
      <c r="Y205" s="59"/>
      <c r="Z205" s="59"/>
      <c r="AA205" s="152"/>
      <c r="AB205" s="152"/>
      <c r="AC205" s="152"/>
      <c r="AD205" s="152"/>
      <c r="AE205" s="152"/>
      <c r="AF205" s="152"/>
      <c r="AG205" s="152"/>
      <c r="AH205" s="152"/>
      <c r="AI205" s="152"/>
      <c r="AJ205" s="152"/>
      <c r="AK205" s="152"/>
      <c r="AL205" s="152"/>
      <c r="AM205" s="152"/>
      <c r="AN205" s="152"/>
      <c r="AO205" s="152"/>
      <c r="AP205" s="152"/>
      <c r="AQ205" s="59"/>
      <c r="AR205" s="59"/>
    </row>
    <row r="206" spans="1:44" s="57" customFormat="1">
      <c r="A206" s="59"/>
      <c r="B206" s="90"/>
      <c r="F206" s="58"/>
      <c r="G206" s="59"/>
      <c r="H206" s="59"/>
      <c r="I206" s="91"/>
      <c r="J206" s="59"/>
      <c r="K206" s="59"/>
      <c r="L206" s="60"/>
      <c r="M206" s="59"/>
      <c r="N206" s="59"/>
      <c r="O206" s="59"/>
      <c r="P206" s="59"/>
      <c r="Q206" s="59"/>
      <c r="R206" s="59"/>
      <c r="S206" s="59"/>
      <c r="T206" s="59"/>
      <c r="U206" s="59"/>
      <c r="V206" s="60"/>
      <c r="W206" s="59"/>
      <c r="X206" s="59"/>
      <c r="Y206" s="59"/>
      <c r="Z206" s="59"/>
      <c r="AA206" s="152"/>
      <c r="AB206" s="152"/>
      <c r="AC206" s="152"/>
      <c r="AD206" s="152"/>
      <c r="AE206" s="152"/>
      <c r="AF206" s="152"/>
      <c r="AG206" s="152"/>
      <c r="AH206" s="152"/>
      <c r="AI206" s="152"/>
      <c r="AJ206" s="152"/>
      <c r="AK206" s="152"/>
      <c r="AL206" s="152"/>
      <c r="AM206" s="152"/>
      <c r="AN206" s="152"/>
      <c r="AO206" s="152"/>
      <c r="AP206" s="152"/>
      <c r="AQ206" s="59"/>
      <c r="AR206" s="59"/>
    </row>
    <row r="207" spans="1:44" s="57" customFormat="1">
      <c r="A207" s="59"/>
      <c r="B207" s="90"/>
      <c r="F207" s="58"/>
      <c r="G207" s="59"/>
      <c r="H207" s="59"/>
      <c r="I207" s="91"/>
      <c r="J207" s="59"/>
      <c r="K207" s="59"/>
      <c r="L207" s="60"/>
      <c r="M207" s="59"/>
      <c r="N207" s="59"/>
      <c r="O207" s="59"/>
      <c r="P207" s="59"/>
      <c r="Q207" s="59"/>
      <c r="R207" s="59"/>
      <c r="S207" s="59"/>
      <c r="T207" s="59"/>
      <c r="U207" s="59"/>
      <c r="V207" s="60"/>
      <c r="W207" s="59"/>
      <c r="X207" s="59"/>
      <c r="Y207" s="59"/>
      <c r="Z207" s="59"/>
      <c r="AA207" s="152"/>
      <c r="AB207" s="152"/>
      <c r="AC207" s="152"/>
      <c r="AD207" s="152"/>
      <c r="AE207" s="152"/>
      <c r="AF207" s="152"/>
      <c r="AG207" s="152"/>
      <c r="AH207" s="152"/>
      <c r="AI207" s="152"/>
      <c r="AJ207" s="152"/>
      <c r="AK207" s="152"/>
      <c r="AL207" s="152"/>
      <c r="AM207" s="152"/>
      <c r="AN207" s="152"/>
      <c r="AO207" s="152"/>
      <c r="AP207" s="152"/>
      <c r="AQ207" s="59"/>
      <c r="AR207" s="59"/>
    </row>
    <row r="208" spans="1:44" s="57" customFormat="1">
      <c r="A208" s="59"/>
      <c r="B208" s="90"/>
      <c r="F208" s="58"/>
      <c r="G208" s="59"/>
      <c r="H208" s="59"/>
      <c r="I208" s="91"/>
      <c r="J208" s="59"/>
      <c r="K208" s="59"/>
      <c r="L208" s="60"/>
      <c r="M208" s="59"/>
      <c r="N208" s="59"/>
      <c r="O208" s="59"/>
      <c r="P208" s="59"/>
      <c r="Q208" s="59"/>
      <c r="R208" s="59"/>
      <c r="S208" s="59"/>
      <c r="T208" s="59"/>
      <c r="U208" s="59"/>
      <c r="V208" s="60"/>
      <c r="W208" s="59"/>
      <c r="X208" s="59"/>
      <c r="Y208" s="59"/>
      <c r="Z208" s="59"/>
      <c r="AA208" s="152"/>
      <c r="AB208" s="152"/>
      <c r="AC208" s="152"/>
      <c r="AD208" s="152"/>
      <c r="AE208" s="152"/>
      <c r="AF208" s="152"/>
      <c r="AG208" s="152"/>
      <c r="AH208" s="152"/>
      <c r="AI208" s="152"/>
      <c r="AJ208" s="152"/>
      <c r="AK208" s="152"/>
      <c r="AL208" s="152"/>
      <c r="AM208" s="152"/>
      <c r="AN208" s="152"/>
      <c r="AO208" s="152"/>
      <c r="AP208" s="152"/>
      <c r="AQ208" s="59"/>
      <c r="AR208" s="59"/>
    </row>
    <row r="209" spans="1:44" s="57" customFormat="1">
      <c r="A209" s="59"/>
      <c r="B209" s="90"/>
      <c r="F209" s="58"/>
      <c r="G209" s="59"/>
      <c r="H209" s="59"/>
      <c r="I209" s="91"/>
      <c r="J209" s="59"/>
      <c r="K209" s="59"/>
      <c r="L209" s="60"/>
      <c r="M209" s="59"/>
      <c r="N209" s="59"/>
      <c r="O209" s="59"/>
      <c r="P209" s="59"/>
      <c r="Q209" s="59"/>
      <c r="R209" s="59"/>
      <c r="S209" s="59"/>
      <c r="T209" s="59"/>
      <c r="U209" s="59"/>
      <c r="V209" s="60"/>
      <c r="W209" s="59"/>
      <c r="X209" s="59"/>
      <c r="Y209" s="59"/>
      <c r="Z209" s="59"/>
      <c r="AA209" s="152"/>
      <c r="AB209" s="152"/>
      <c r="AC209" s="152"/>
      <c r="AD209" s="152"/>
      <c r="AE209" s="152"/>
      <c r="AF209" s="152"/>
      <c r="AG209" s="152"/>
      <c r="AH209" s="152"/>
      <c r="AI209" s="152"/>
      <c r="AJ209" s="152"/>
      <c r="AK209" s="152"/>
      <c r="AL209" s="152"/>
      <c r="AM209" s="152"/>
      <c r="AN209" s="152"/>
      <c r="AO209" s="152"/>
      <c r="AP209" s="152"/>
      <c r="AQ209" s="59"/>
      <c r="AR209" s="59"/>
    </row>
    <row r="210" spans="1:44" s="57" customFormat="1">
      <c r="A210" s="59"/>
      <c r="B210" s="90"/>
      <c r="F210" s="58"/>
      <c r="G210" s="59"/>
      <c r="H210" s="59"/>
      <c r="I210" s="91"/>
      <c r="J210" s="59"/>
      <c r="K210" s="59"/>
      <c r="L210" s="60"/>
      <c r="M210" s="59"/>
      <c r="N210" s="59"/>
      <c r="O210" s="59"/>
      <c r="P210" s="59"/>
      <c r="Q210" s="59"/>
      <c r="R210" s="59"/>
      <c r="S210" s="59"/>
      <c r="T210" s="59"/>
      <c r="U210" s="59"/>
      <c r="V210" s="60"/>
      <c r="W210" s="59"/>
      <c r="X210" s="59"/>
      <c r="Y210" s="59"/>
      <c r="Z210" s="59"/>
      <c r="AA210" s="152"/>
      <c r="AB210" s="152"/>
      <c r="AC210" s="152"/>
      <c r="AD210" s="152"/>
      <c r="AE210" s="152"/>
      <c r="AF210" s="152"/>
      <c r="AG210" s="152"/>
      <c r="AH210" s="152"/>
      <c r="AI210" s="152"/>
      <c r="AJ210" s="152"/>
      <c r="AK210" s="152"/>
      <c r="AL210" s="152"/>
      <c r="AM210" s="152"/>
      <c r="AN210" s="152"/>
      <c r="AO210" s="152"/>
      <c r="AP210" s="152"/>
      <c r="AQ210" s="59"/>
      <c r="AR210" s="59"/>
    </row>
    <row r="211" spans="1:44" s="57" customFormat="1">
      <c r="A211" s="59"/>
      <c r="B211" s="90"/>
      <c r="F211" s="58"/>
      <c r="G211" s="59"/>
      <c r="H211" s="59"/>
      <c r="I211" s="91"/>
      <c r="J211" s="59"/>
      <c r="K211" s="59"/>
      <c r="L211" s="60"/>
      <c r="M211" s="59"/>
      <c r="N211" s="59"/>
      <c r="O211" s="59"/>
      <c r="P211" s="59"/>
      <c r="Q211" s="59"/>
      <c r="R211" s="59"/>
      <c r="S211" s="59"/>
      <c r="T211" s="59"/>
      <c r="U211" s="59"/>
      <c r="V211" s="60"/>
      <c r="W211" s="59"/>
      <c r="X211" s="59"/>
      <c r="Y211" s="59"/>
      <c r="Z211" s="59"/>
      <c r="AA211" s="152"/>
      <c r="AB211" s="152"/>
      <c r="AC211" s="152"/>
      <c r="AD211" s="152"/>
      <c r="AE211" s="152"/>
      <c r="AF211" s="152"/>
      <c r="AG211" s="152"/>
      <c r="AH211" s="152"/>
      <c r="AI211" s="152"/>
      <c r="AJ211" s="152"/>
      <c r="AK211" s="152"/>
      <c r="AL211" s="152"/>
      <c r="AM211" s="152"/>
      <c r="AN211" s="152"/>
      <c r="AO211" s="152"/>
      <c r="AP211" s="152"/>
      <c r="AQ211" s="59"/>
      <c r="AR211" s="59"/>
    </row>
    <row r="212" spans="1:44" s="57" customFormat="1">
      <c r="A212" s="59"/>
      <c r="B212" s="90"/>
      <c r="F212" s="58"/>
      <c r="G212" s="59"/>
      <c r="H212" s="59"/>
      <c r="I212" s="91"/>
      <c r="J212" s="59"/>
      <c r="K212" s="59"/>
      <c r="L212" s="60"/>
      <c r="M212" s="59"/>
      <c r="N212" s="59"/>
      <c r="O212" s="59"/>
      <c r="P212" s="59"/>
      <c r="Q212" s="59"/>
      <c r="R212" s="59"/>
      <c r="S212" s="59"/>
      <c r="T212" s="59"/>
      <c r="U212" s="59"/>
      <c r="V212" s="60"/>
      <c r="W212" s="59"/>
      <c r="X212" s="59"/>
      <c r="Y212" s="59"/>
      <c r="Z212" s="59"/>
      <c r="AA212" s="152"/>
      <c r="AB212" s="152"/>
      <c r="AC212" s="152"/>
      <c r="AD212" s="152"/>
      <c r="AE212" s="152"/>
      <c r="AF212" s="152"/>
      <c r="AG212" s="152"/>
      <c r="AH212" s="152"/>
      <c r="AI212" s="152"/>
      <c r="AJ212" s="152"/>
      <c r="AK212" s="152"/>
      <c r="AL212" s="152"/>
      <c r="AM212" s="152"/>
      <c r="AN212" s="152"/>
      <c r="AO212" s="152"/>
      <c r="AP212" s="152"/>
      <c r="AQ212" s="59"/>
      <c r="AR212" s="59"/>
    </row>
    <row r="213" spans="1:44" s="57" customFormat="1">
      <c r="A213" s="59"/>
      <c r="B213" s="90"/>
      <c r="F213" s="58"/>
      <c r="G213" s="59"/>
      <c r="H213" s="59"/>
      <c r="I213" s="91"/>
      <c r="J213" s="59"/>
      <c r="K213" s="59"/>
      <c r="L213" s="60"/>
      <c r="M213" s="59"/>
      <c r="N213" s="59"/>
      <c r="O213" s="59"/>
      <c r="P213" s="59"/>
      <c r="Q213" s="59"/>
      <c r="R213" s="59"/>
      <c r="S213" s="59"/>
      <c r="T213" s="59"/>
      <c r="U213" s="59"/>
      <c r="V213" s="60"/>
      <c r="W213" s="59"/>
      <c r="X213" s="59"/>
      <c r="Y213" s="59"/>
      <c r="Z213" s="59"/>
      <c r="AA213" s="152"/>
      <c r="AB213" s="152"/>
      <c r="AC213" s="152"/>
      <c r="AD213" s="152"/>
      <c r="AE213" s="152"/>
      <c r="AF213" s="152"/>
      <c r="AG213" s="152"/>
      <c r="AH213" s="152"/>
      <c r="AI213" s="152"/>
      <c r="AJ213" s="152"/>
      <c r="AK213" s="152"/>
      <c r="AL213" s="152"/>
      <c r="AM213" s="152"/>
      <c r="AN213" s="152"/>
      <c r="AO213" s="152"/>
      <c r="AP213" s="152"/>
      <c r="AQ213" s="59"/>
      <c r="AR213" s="59"/>
    </row>
    <row r="214" spans="1:44" s="57" customFormat="1">
      <c r="A214" s="59"/>
      <c r="B214" s="90"/>
      <c r="F214" s="58"/>
      <c r="G214" s="59"/>
      <c r="H214" s="59"/>
      <c r="I214" s="91"/>
      <c r="J214" s="59"/>
      <c r="K214" s="59"/>
      <c r="L214" s="60"/>
      <c r="M214" s="59"/>
      <c r="N214" s="59"/>
      <c r="O214" s="59"/>
      <c r="P214" s="59"/>
      <c r="Q214" s="59"/>
      <c r="R214" s="59"/>
      <c r="S214" s="59"/>
      <c r="T214" s="59"/>
      <c r="U214" s="59"/>
      <c r="V214" s="60"/>
      <c r="W214" s="59"/>
      <c r="X214" s="59"/>
      <c r="Y214" s="59"/>
      <c r="Z214" s="59"/>
      <c r="AA214" s="152"/>
      <c r="AB214" s="152"/>
      <c r="AC214" s="152"/>
      <c r="AD214" s="152"/>
      <c r="AE214" s="152"/>
      <c r="AF214" s="152"/>
      <c r="AG214" s="152"/>
      <c r="AH214" s="152"/>
      <c r="AI214" s="152"/>
      <c r="AJ214" s="152"/>
      <c r="AK214" s="152"/>
      <c r="AL214" s="152"/>
      <c r="AM214" s="152"/>
      <c r="AN214" s="152"/>
      <c r="AO214" s="152"/>
      <c r="AP214" s="152"/>
      <c r="AQ214" s="59"/>
      <c r="AR214" s="59"/>
    </row>
  </sheetData>
  <mergeCells count="48">
    <mergeCell ref="R46:X46"/>
    <mergeCell ref="R44:X44"/>
    <mergeCell ref="R45:X45"/>
    <mergeCell ref="R43:X43"/>
    <mergeCell ref="U6:U7"/>
    <mergeCell ref="Q6:T6"/>
    <mergeCell ref="AQ3:AQ7"/>
    <mergeCell ref="V6:V7"/>
    <mergeCell ref="W6:Z6"/>
    <mergeCell ref="H3:H7"/>
    <mergeCell ref="I3:I7"/>
    <mergeCell ref="J3:J7"/>
    <mergeCell ref="K3:Z3"/>
    <mergeCell ref="K4:K7"/>
    <mergeCell ref="L4:L7"/>
    <mergeCell ref="M4:N5"/>
    <mergeCell ref="O4:T5"/>
    <mergeCell ref="U4:Z5"/>
    <mergeCell ref="M6:M7"/>
    <mergeCell ref="N6:N7"/>
    <mergeCell ref="O6:O7"/>
    <mergeCell ref="P6:P7"/>
    <mergeCell ref="G3:G7"/>
    <mergeCell ref="B3:B7"/>
    <mergeCell ref="C3:C7"/>
    <mergeCell ref="D3:D7"/>
    <mergeCell ref="E3:E7"/>
    <mergeCell ref="F3:F7"/>
    <mergeCell ref="AA3:AP3"/>
    <mergeCell ref="AA4:AN4"/>
    <mergeCell ref="AO4:AP4"/>
    <mergeCell ref="AA5:AA7"/>
    <mergeCell ref="AB5:AB7"/>
    <mergeCell ref="AC5:AC7"/>
    <mergeCell ref="AD5:AD7"/>
    <mergeCell ref="AE5:AN5"/>
    <mergeCell ref="AO5:AO7"/>
    <mergeCell ref="AP5:AP7"/>
    <mergeCell ref="AF6:AH6"/>
    <mergeCell ref="AI6:AN6"/>
    <mergeCell ref="AJ46:AP46"/>
    <mergeCell ref="AJ47:AP47"/>
    <mergeCell ref="AA43:AF43"/>
    <mergeCell ref="AJ43:AP43"/>
    <mergeCell ref="AA44:AF44"/>
    <mergeCell ref="AJ44:AP44"/>
    <mergeCell ref="AA45:AF45"/>
    <mergeCell ref="AJ45:AP45"/>
  </mergeCells>
  <phoneticPr fontId="1"/>
  <printOptions horizontalCentered="1"/>
  <pageMargins left="0.19685039370078741" right="0.15748031496062992" top="0.98425196850393704" bottom="0.55118110236220474" header="0.15748031496062992" footer="0.19685039370078741"/>
  <pageSetup paperSize="9" scale="56" orientation="landscape" r:id="rId1"/>
  <headerFooter alignWithMargins="0">
    <oddFooter>&amp;L
&amp;C&amp;P/&amp;N&amp;R&amp;A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48"/>
  <sheetViews>
    <sheetView view="pageBreakPreview" zoomScaleNormal="100" zoomScaleSheetLayoutView="100" workbookViewId="0">
      <selection activeCell="A23" sqref="A23:A32"/>
    </sheetView>
  </sheetViews>
  <sheetFormatPr defaultRowHeight="14.25"/>
  <cols>
    <col min="1" max="1" width="5.125" style="95" customWidth="1"/>
    <col min="2" max="2" width="24.5" style="95" customWidth="1"/>
    <col min="3" max="3" width="14.625" style="95" customWidth="1"/>
    <col min="4" max="4" width="1.375" style="199" customWidth="1"/>
    <col min="5" max="21" width="2.5" style="199" customWidth="1"/>
    <col min="22" max="24" width="2.125" style="199" customWidth="1"/>
    <col min="25" max="40" width="2.5" style="199" customWidth="1"/>
    <col min="41" max="41" width="2.125" style="199" customWidth="1"/>
    <col min="42" max="42" width="2.5" style="199" customWidth="1"/>
    <col min="43" max="43" width="1.125" style="199" customWidth="1"/>
    <col min="44" max="44" width="1.375" style="199" customWidth="1"/>
    <col min="45" max="61" width="2.5" style="199" customWidth="1"/>
    <col min="62" max="64" width="2.125" style="199" customWidth="1"/>
    <col min="65" max="256" width="9" style="95"/>
    <col min="257" max="257" width="5.125" style="95" customWidth="1"/>
    <col min="258" max="258" width="24.5" style="95" customWidth="1"/>
    <col min="259" max="259" width="14.625" style="95" customWidth="1"/>
    <col min="260" max="260" width="1.375" style="95" customWidth="1"/>
    <col min="261" max="277" width="2.5" style="95" customWidth="1"/>
    <col min="278" max="280" width="2.125" style="95" customWidth="1"/>
    <col min="281" max="296" width="2.5" style="95" customWidth="1"/>
    <col min="297" max="297" width="2.125" style="95" customWidth="1"/>
    <col min="298" max="298" width="2.5" style="95" customWidth="1"/>
    <col min="299" max="299" width="1.125" style="95" customWidth="1"/>
    <col min="300" max="300" width="1.375" style="95" customWidth="1"/>
    <col min="301" max="317" width="2.5" style="95" customWidth="1"/>
    <col min="318" max="320" width="2.125" style="95" customWidth="1"/>
    <col min="321" max="512" width="9" style="95"/>
    <col min="513" max="513" width="5.125" style="95" customWidth="1"/>
    <col min="514" max="514" width="24.5" style="95" customWidth="1"/>
    <col min="515" max="515" width="14.625" style="95" customWidth="1"/>
    <col min="516" max="516" width="1.375" style="95" customWidth="1"/>
    <col min="517" max="533" width="2.5" style="95" customWidth="1"/>
    <col min="534" max="536" width="2.125" style="95" customWidth="1"/>
    <col min="537" max="552" width="2.5" style="95" customWidth="1"/>
    <col min="553" max="553" width="2.125" style="95" customWidth="1"/>
    <col min="554" max="554" width="2.5" style="95" customWidth="1"/>
    <col min="555" max="555" width="1.125" style="95" customWidth="1"/>
    <col min="556" max="556" width="1.375" style="95" customWidth="1"/>
    <col min="557" max="573" width="2.5" style="95" customWidth="1"/>
    <col min="574" max="576" width="2.125" style="95" customWidth="1"/>
    <col min="577" max="768" width="9" style="95"/>
    <col min="769" max="769" width="5.125" style="95" customWidth="1"/>
    <col min="770" max="770" width="24.5" style="95" customWidth="1"/>
    <col min="771" max="771" width="14.625" style="95" customWidth="1"/>
    <col min="772" max="772" width="1.375" style="95" customWidth="1"/>
    <col min="773" max="789" width="2.5" style="95" customWidth="1"/>
    <col min="790" max="792" width="2.125" style="95" customWidth="1"/>
    <col min="793" max="808" width="2.5" style="95" customWidth="1"/>
    <col min="809" max="809" width="2.125" style="95" customWidth="1"/>
    <col min="810" max="810" width="2.5" style="95" customWidth="1"/>
    <col min="811" max="811" width="1.125" style="95" customWidth="1"/>
    <col min="812" max="812" width="1.375" style="95" customWidth="1"/>
    <col min="813" max="829" width="2.5" style="95" customWidth="1"/>
    <col min="830" max="832" width="2.125" style="95" customWidth="1"/>
    <col min="833" max="1024" width="9" style="95"/>
    <col min="1025" max="1025" width="5.125" style="95" customWidth="1"/>
    <col min="1026" max="1026" width="24.5" style="95" customWidth="1"/>
    <col min="1027" max="1027" width="14.625" style="95" customWidth="1"/>
    <col min="1028" max="1028" width="1.375" style="95" customWidth="1"/>
    <col min="1029" max="1045" width="2.5" style="95" customWidth="1"/>
    <col min="1046" max="1048" width="2.125" style="95" customWidth="1"/>
    <col min="1049" max="1064" width="2.5" style="95" customWidth="1"/>
    <col min="1065" max="1065" width="2.125" style="95" customWidth="1"/>
    <col min="1066" max="1066" width="2.5" style="95" customWidth="1"/>
    <col min="1067" max="1067" width="1.125" style="95" customWidth="1"/>
    <col min="1068" max="1068" width="1.375" style="95" customWidth="1"/>
    <col min="1069" max="1085" width="2.5" style="95" customWidth="1"/>
    <col min="1086" max="1088" width="2.125" style="95" customWidth="1"/>
    <col min="1089" max="1280" width="9" style="95"/>
    <col min="1281" max="1281" width="5.125" style="95" customWidth="1"/>
    <col min="1282" max="1282" width="24.5" style="95" customWidth="1"/>
    <col min="1283" max="1283" width="14.625" style="95" customWidth="1"/>
    <col min="1284" max="1284" width="1.375" style="95" customWidth="1"/>
    <col min="1285" max="1301" width="2.5" style="95" customWidth="1"/>
    <col min="1302" max="1304" width="2.125" style="95" customWidth="1"/>
    <col min="1305" max="1320" width="2.5" style="95" customWidth="1"/>
    <col min="1321" max="1321" width="2.125" style="95" customWidth="1"/>
    <col min="1322" max="1322" width="2.5" style="95" customWidth="1"/>
    <col min="1323" max="1323" width="1.125" style="95" customWidth="1"/>
    <col min="1324" max="1324" width="1.375" style="95" customWidth="1"/>
    <col min="1325" max="1341" width="2.5" style="95" customWidth="1"/>
    <col min="1342" max="1344" width="2.125" style="95" customWidth="1"/>
    <col min="1345" max="1536" width="9" style="95"/>
    <col min="1537" max="1537" width="5.125" style="95" customWidth="1"/>
    <col min="1538" max="1538" width="24.5" style="95" customWidth="1"/>
    <col min="1539" max="1539" width="14.625" style="95" customWidth="1"/>
    <col min="1540" max="1540" width="1.375" style="95" customWidth="1"/>
    <col min="1541" max="1557" width="2.5" style="95" customWidth="1"/>
    <col min="1558" max="1560" width="2.125" style="95" customWidth="1"/>
    <col min="1561" max="1576" width="2.5" style="95" customWidth="1"/>
    <col min="1577" max="1577" width="2.125" style="95" customWidth="1"/>
    <col min="1578" max="1578" width="2.5" style="95" customWidth="1"/>
    <col min="1579" max="1579" width="1.125" style="95" customWidth="1"/>
    <col min="1580" max="1580" width="1.375" style="95" customWidth="1"/>
    <col min="1581" max="1597" width="2.5" style="95" customWidth="1"/>
    <col min="1598" max="1600" width="2.125" style="95" customWidth="1"/>
    <col min="1601" max="1792" width="9" style="95"/>
    <col min="1793" max="1793" width="5.125" style="95" customWidth="1"/>
    <col min="1794" max="1794" width="24.5" style="95" customWidth="1"/>
    <col min="1795" max="1795" width="14.625" style="95" customWidth="1"/>
    <col min="1796" max="1796" width="1.375" style="95" customWidth="1"/>
    <col min="1797" max="1813" width="2.5" style="95" customWidth="1"/>
    <col min="1814" max="1816" width="2.125" style="95" customWidth="1"/>
    <col min="1817" max="1832" width="2.5" style="95" customWidth="1"/>
    <col min="1833" max="1833" width="2.125" style="95" customWidth="1"/>
    <col min="1834" max="1834" width="2.5" style="95" customWidth="1"/>
    <col min="1835" max="1835" width="1.125" style="95" customWidth="1"/>
    <col min="1836" max="1836" width="1.375" style="95" customWidth="1"/>
    <col min="1837" max="1853" width="2.5" style="95" customWidth="1"/>
    <col min="1854" max="1856" width="2.125" style="95" customWidth="1"/>
    <col min="1857" max="2048" width="9" style="95"/>
    <col min="2049" max="2049" width="5.125" style="95" customWidth="1"/>
    <col min="2050" max="2050" width="24.5" style="95" customWidth="1"/>
    <col min="2051" max="2051" width="14.625" style="95" customWidth="1"/>
    <col min="2052" max="2052" width="1.375" style="95" customWidth="1"/>
    <col min="2053" max="2069" width="2.5" style="95" customWidth="1"/>
    <col min="2070" max="2072" width="2.125" style="95" customWidth="1"/>
    <col min="2073" max="2088" width="2.5" style="95" customWidth="1"/>
    <col min="2089" max="2089" width="2.125" style="95" customWidth="1"/>
    <col min="2090" max="2090" width="2.5" style="95" customWidth="1"/>
    <col min="2091" max="2091" width="1.125" style="95" customWidth="1"/>
    <col min="2092" max="2092" width="1.375" style="95" customWidth="1"/>
    <col min="2093" max="2109" width="2.5" style="95" customWidth="1"/>
    <col min="2110" max="2112" width="2.125" style="95" customWidth="1"/>
    <col min="2113" max="2304" width="9" style="95"/>
    <col min="2305" max="2305" width="5.125" style="95" customWidth="1"/>
    <col min="2306" max="2306" width="24.5" style="95" customWidth="1"/>
    <col min="2307" max="2307" width="14.625" style="95" customWidth="1"/>
    <col min="2308" max="2308" width="1.375" style="95" customWidth="1"/>
    <col min="2309" max="2325" width="2.5" style="95" customWidth="1"/>
    <col min="2326" max="2328" width="2.125" style="95" customWidth="1"/>
    <col min="2329" max="2344" width="2.5" style="95" customWidth="1"/>
    <col min="2345" max="2345" width="2.125" style="95" customWidth="1"/>
    <col min="2346" max="2346" width="2.5" style="95" customWidth="1"/>
    <col min="2347" max="2347" width="1.125" style="95" customWidth="1"/>
    <col min="2348" max="2348" width="1.375" style="95" customWidth="1"/>
    <col min="2349" max="2365" width="2.5" style="95" customWidth="1"/>
    <col min="2366" max="2368" width="2.125" style="95" customWidth="1"/>
    <col min="2369" max="2560" width="9" style="95"/>
    <col min="2561" max="2561" width="5.125" style="95" customWidth="1"/>
    <col min="2562" max="2562" width="24.5" style="95" customWidth="1"/>
    <col min="2563" max="2563" width="14.625" style="95" customWidth="1"/>
    <col min="2564" max="2564" width="1.375" style="95" customWidth="1"/>
    <col min="2565" max="2581" width="2.5" style="95" customWidth="1"/>
    <col min="2582" max="2584" width="2.125" style="95" customWidth="1"/>
    <col min="2585" max="2600" width="2.5" style="95" customWidth="1"/>
    <col min="2601" max="2601" width="2.125" style="95" customWidth="1"/>
    <col min="2602" max="2602" width="2.5" style="95" customWidth="1"/>
    <col min="2603" max="2603" width="1.125" style="95" customWidth="1"/>
    <col min="2604" max="2604" width="1.375" style="95" customWidth="1"/>
    <col min="2605" max="2621" width="2.5" style="95" customWidth="1"/>
    <col min="2622" max="2624" width="2.125" style="95" customWidth="1"/>
    <col min="2625" max="2816" width="9" style="95"/>
    <col min="2817" max="2817" width="5.125" style="95" customWidth="1"/>
    <col min="2818" max="2818" width="24.5" style="95" customWidth="1"/>
    <col min="2819" max="2819" width="14.625" style="95" customWidth="1"/>
    <col min="2820" max="2820" width="1.375" style="95" customWidth="1"/>
    <col min="2821" max="2837" width="2.5" style="95" customWidth="1"/>
    <col min="2838" max="2840" width="2.125" style="95" customWidth="1"/>
    <col min="2841" max="2856" width="2.5" style="95" customWidth="1"/>
    <col min="2857" max="2857" width="2.125" style="95" customWidth="1"/>
    <col min="2858" max="2858" width="2.5" style="95" customWidth="1"/>
    <col min="2859" max="2859" width="1.125" style="95" customWidth="1"/>
    <col min="2860" max="2860" width="1.375" style="95" customWidth="1"/>
    <col min="2861" max="2877" width="2.5" style="95" customWidth="1"/>
    <col min="2878" max="2880" width="2.125" style="95" customWidth="1"/>
    <col min="2881" max="3072" width="9" style="95"/>
    <col min="3073" max="3073" width="5.125" style="95" customWidth="1"/>
    <col min="3074" max="3074" width="24.5" style="95" customWidth="1"/>
    <col min="3075" max="3075" width="14.625" style="95" customWidth="1"/>
    <col min="3076" max="3076" width="1.375" style="95" customWidth="1"/>
    <col min="3077" max="3093" width="2.5" style="95" customWidth="1"/>
    <col min="3094" max="3096" width="2.125" style="95" customWidth="1"/>
    <col min="3097" max="3112" width="2.5" style="95" customWidth="1"/>
    <col min="3113" max="3113" width="2.125" style="95" customWidth="1"/>
    <col min="3114" max="3114" width="2.5" style="95" customWidth="1"/>
    <col min="3115" max="3115" width="1.125" style="95" customWidth="1"/>
    <col min="3116" max="3116" width="1.375" style="95" customWidth="1"/>
    <col min="3117" max="3133" width="2.5" style="95" customWidth="1"/>
    <col min="3134" max="3136" width="2.125" style="95" customWidth="1"/>
    <col min="3137" max="3328" width="9" style="95"/>
    <col min="3329" max="3329" width="5.125" style="95" customWidth="1"/>
    <col min="3330" max="3330" width="24.5" style="95" customWidth="1"/>
    <col min="3331" max="3331" width="14.625" style="95" customWidth="1"/>
    <col min="3332" max="3332" width="1.375" style="95" customWidth="1"/>
    <col min="3333" max="3349" width="2.5" style="95" customWidth="1"/>
    <col min="3350" max="3352" width="2.125" style="95" customWidth="1"/>
    <col min="3353" max="3368" width="2.5" style="95" customWidth="1"/>
    <col min="3369" max="3369" width="2.125" style="95" customWidth="1"/>
    <col min="3370" max="3370" width="2.5" style="95" customWidth="1"/>
    <col min="3371" max="3371" width="1.125" style="95" customWidth="1"/>
    <col min="3372" max="3372" width="1.375" style="95" customWidth="1"/>
    <col min="3373" max="3389" width="2.5" style="95" customWidth="1"/>
    <col min="3390" max="3392" width="2.125" style="95" customWidth="1"/>
    <col min="3393" max="3584" width="9" style="95"/>
    <col min="3585" max="3585" width="5.125" style="95" customWidth="1"/>
    <col min="3586" max="3586" width="24.5" style="95" customWidth="1"/>
    <col min="3587" max="3587" width="14.625" style="95" customWidth="1"/>
    <col min="3588" max="3588" width="1.375" style="95" customWidth="1"/>
    <col min="3589" max="3605" width="2.5" style="95" customWidth="1"/>
    <col min="3606" max="3608" width="2.125" style="95" customWidth="1"/>
    <col min="3609" max="3624" width="2.5" style="95" customWidth="1"/>
    <col min="3625" max="3625" width="2.125" style="95" customWidth="1"/>
    <col min="3626" max="3626" width="2.5" style="95" customWidth="1"/>
    <col min="3627" max="3627" width="1.125" style="95" customWidth="1"/>
    <col min="3628" max="3628" width="1.375" style="95" customWidth="1"/>
    <col min="3629" max="3645" width="2.5" style="95" customWidth="1"/>
    <col min="3646" max="3648" width="2.125" style="95" customWidth="1"/>
    <col min="3649" max="3840" width="9" style="95"/>
    <col min="3841" max="3841" width="5.125" style="95" customWidth="1"/>
    <col min="3842" max="3842" width="24.5" style="95" customWidth="1"/>
    <col min="3843" max="3843" width="14.625" style="95" customWidth="1"/>
    <col min="3844" max="3844" width="1.375" style="95" customWidth="1"/>
    <col min="3845" max="3861" width="2.5" style="95" customWidth="1"/>
    <col min="3862" max="3864" width="2.125" style="95" customWidth="1"/>
    <col min="3865" max="3880" width="2.5" style="95" customWidth="1"/>
    <col min="3881" max="3881" width="2.125" style="95" customWidth="1"/>
    <col min="3882" max="3882" width="2.5" style="95" customWidth="1"/>
    <col min="3883" max="3883" width="1.125" style="95" customWidth="1"/>
    <col min="3884" max="3884" width="1.375" style="95" customWidth="1"/>
    <col min="3885" max="3901" width="2.5" style="95" customWidth="1"/>
    <col min="3902" max="3904" width="2.125" style="95" customWidth="1"/>
    <col min="3905" max="4096" width="9" style="95"/>
    <col min="4097" max="4097" width="5.125" style="95" customWidth="1"/>
    <col min="4098" max="4098" width="24.5" style="95" customWidth="1"/>
    <col min="4099" max="4099" width="14.625" style="95" customWidth="1"/>
    <col min="4100" max="4100" width="1.375" style="95" customWidth="1"/>
    <col min="4101" max="4117" width="2.5" style="95" customWidth="1"/>
    <col min="4118" max="4120" width="2.125" style="95" customWidth="1"/>
    <col min="4121" max="4136" width="2.5" style="95" customWidth="1"/>
    <col min="4137" max="4137" width="2.125" style="95" customWidth="1"/>
    <col min="4138" max="4138" width="2.5" style="95" customWidth="1"/>
    <col min="4139" max="4139" width="1.125" style="95" customWidth="1"/>
    <col min="4140" max="4140" width="1.375" style="95" customWidth="1"/>
    <col min="4141" max="4157" width="2.5" style="95" customWidth="1"/>
    <col min="4158" max="4160" width="2.125" style="95" customWidth="1"/>
    <col min="4161" max="4352" width="9" style="95"/>
    <col min="4353" max="4353" width="5.125" style="95" customWidth="1"/>
    <col min="4354" max="4354" width="24.5" style="95" customWidth="1"/>
    <col min="4355" max="4355" width="14.625" style="95" customWidth="1"/>
    <col min="4356" max="4356" width="1.375" style="95" customWidth="1"/>
    <col min="4357" max="4373" width="2.5" style="95" customWidth="1"/>
    <col min="4374" max="4376" width="2.125" style="95" customWidth="1"/>
    <col min="4377" max="4392" width="2.5" style="95" customWidth="1"/>
    <col min="4393" max="4393" width="2.125" style="95" customWidth="1"/>
    <col min="4394" max="4394" width="2.5" style="95" customWidth="1"/>
    <col min="4395" max="4395" width="1.125" style="95" customWidth="1"/>
    <col min="4396" max="4396" width="1.375" style="95" customWidth="1"/>
    <col min="4397" max="4413" width="2.5" style="95" customWidth="1"/>
    <col min="4414" max="4416" width="2.125" style="95" customWidth="1"/>
    <col min="4417" max="4608" width="9" style="95"/>
    <col min="4609" max="4609" width="5.125" style="95" customWidth="1"/>
    <col min="4610" max="4610" width="24.5" style="95" customWidth="1"/>
    <col min="4611" max="4611" width="14.625" style="95" customWidth="1"/>
    <col min="4612" max="4612" width="1.375" style="95" customWidth="1"/>
    <col min="4613" max="4629" width="2.5" style="95" customWidth="1"/>
    <col min="4630" max="4632" width="2.125" style="95" customWidth="1"/>
    <col min="4633" max="4648" width="2.5" style="95" customWidth="1"/>
    <col min="4649" max="4649" width="2.125" style="95" customWidth="1"/>
    <col min="4650" max="4650" width="2.5" style="95" customWidth="1"/>
    <col min="4651" max="4651" width="1.125" style="95" customWidth="1"/>
    <col min="4652" max="4652" width="1.375" style="95" customWidth="1"/>
    <col min="4653" max="4669" width="2.5" style="95" customWidth="1"/>
    <col min="4670" max="4672" width="2.125" style="95" customWidth="1"/>
    <col min="4673" max="4864" width="9" style="95"/>
    <col min="4865" max="4865" width="5.125" style="95" customWidth="1"/>
    <col min="4866" max="4866" width="24.5" style="95" customWidth="1"/>
    <col min="4867" max="4867" width="14.625" style="95" customWidth="1"/>
    <col min="4868" max="4868" width="1.375" style="95" customWidth="1"/>
    <col min="4869" max="4885" width="2.5" style="95" customWidth="1"/>
    <col min="4886" max="4888" width="2.125" style="95" customWidth="1"/>
    <col min="4889" max="4904" width="2.5" style="95" customWidth="1"/>
    <col min="4905" max="4905" width="2.125" style="95" customWidth="1"/>
    <col min="4906" max="4906" width="2.5" style="95" customWidth="1"/>
    <col min="4907" max="4907" width="1.125" style="95" customWidth="1"/>
    <col min="4908" max="4908" width="1.375" style="95" customWidth="1"/>
    <col min="4909" max="4925" width="2.5" style="95" customWidth="1"/>
    <col min="4926" max="4928" width="2.125" style="95" customWidth="1"/>
    <col min="4929" max="5120" width="9" style="95"/>
    <col min="5121" max="5121" width="5.125" style="95" customWidth="1"/>
    <col min="5122" max="5122" width="24.5" style="95" customWidth="1"/>
    <col min="5123" max="5123" width="14.625" style="95" customWidth="1"/>
    <col min="5124" max="5124" width="1.375" style="95" customWidth="1"/>
    <col min="5125" max="5141" width="2.5" style="95" customWidth="1"/>
    <col min="5142" max="5144" width="2.125" style="95" customWidth="1"/>
    <col min="5145" max="5160" width="2.5" style="95" customWidth="1"/>
    <col min="5161" max="5161" width="2.125" style="95" customWidth="1"/>
    <col min="5162" max="5162" width="2.5" style="95" customWidth="1"/>
    <col min="5163" max="5163" width="1.125" style="95" customWidth="1"/>
    <col min="5164" max="5164" width="1.375" style="95" customWidth="1"/>
    <col min="5165" max="5181" width="2.5" style="95" customWidth="1"/>
    <col min="5182" max="5184" width="2.125" style="95" customWidth="1"/>
    <col min="5185" max="5376" width="9" style="95"/>
    <col min="5377" max="5377" width="5.125" style="95" customWidth="1"/>
    <col min="5378" max="5378" width="24.5" style="95" customWidth="1"/>
    <col min="5379" max="5379" width="14.625" style="95" customWidth="1"/>
    <col min="5380" max="5380" width="1.375" style="95" customWidth="1"/>
    <col min="5381" max="5397" width="2.5" style="95" customWidth="1"/>
    <col min="5398" max="5400" width="2.125" style="95" customWidth="1"/>
    <col min="5401" max="5416" width="2.5" style="95" customWidth="1"/>
    <col min="5417" max="5417" width="2.125" style="95" customWidth="1"/>
    <col min="5418" max="5418" width="2.5" style="95" customWidth="1"/>
    <col min="5419" max="5419" width="1.125" style="95" customWidth="1"/>
    <col min="5420" max="5420" width="1.375" style="95" customWidth="1"/>
    <col min="5421" max="5437" width="2.5" style="95" customWidth="1"/>
    <col min="5438" max="5440" width="2.125" style="95" customWidth="1"/>
    <col min="5441" max="5632" width="9" style="95"/>
    <col min="5633" max="5633" width="5.125" style="95" customWidth="1"/>
    <col min="5634" max="5634" width="24.5" style="95" customWidth="1"/>
    <col min="5635" max="5635" width="14.625" style="95" customWidth="1"/>
    <col min="5636" max="5636" width="1.375" style="95" customWidth="1"/>
    <col min="5637" max="5653" width="2.5" style="95" customWidth="1"/>
    <col min="5654" max="5656" width="2.125" style="95" customWidth="1"/>
    <col min="5657" max="5672" width="2.5" style="95" customWidth="1"/>
    <col min="5673" max="5673" width="2.125" style="95" customWidth="1"/>
    <col min="5674" max="5674" width="2.5" style="95" customWidth="1"/>
    <col min="5675" max="5675" width="1.125" style="95" customWidth="1"/>
    <col min="5676" max="5676" width="1.375" style="95" customWidth="1"/>
    <col min="5677" max="5693" width="2.5" style="95" customWidth="1"/>
    <col min="5694" max="5696" width="2.125" style="95" customWidth="1"/>
    <col min="5697" max="5888" width="9" style="95"/>
    <col min="5889" max="5889" width="5.125" style="95" customWidth="1"/>
    <col min="5890" max="5890" width="24.5" style="95" customWidth="1"/>
    <col min="5891" max="5891" width="14.625" style="95" customWidth="1"/>
    <col min="5892" max="5892" width="1.375" style="95" customWidth="1"/>
    <col min="5893" max="5909" width="2.5" style="95" customWidth="1"/>
    <col min="5910" max="5912" width="2.125" style="95" customWidth="1"/>
    <col min="5913" max="5928" width="2.5" style="95" customWidth="1"/>
    <col min="5929" max="5929" width="2.125" style="95" customWidth="1"/>
    <col min="5930" max="5930" width="2.5" style="95" customWidth="1"/>
    <col min="5931" max="5931" width="1.125" style="95" customWidth="1"/>
    <col min="5932" max="5932" width="1.375" style="95" customWidth="1"/>
    <col min="5933" max="5949" width="2.5" style="95" customWidth="1"/>
    <col min="5950" max="5952" width="2.125" style="95" customWidth="1"/>
    <col min="5953" max="6144" width="9" style="95"/>
    <col min="6145" max="6145" width="5.125" style="95" customWidth="1"/>
    <col min="6146" max="6146" width="24.5" style="95" customWidth="1"/>
    <col min="6147" max="6147" width="14.625" style="95" customWidth="1"/>
    <col min="6148" max="6148" width="1.375" style="95" customWidth="1"/>
    <col min="6149" max="6165" width="2.5" style="95" customWidth="1"/>
    <col min="6166" max="6168" width="2.125" style="95" customWidth="1"/>
    <col min="6169" max="6184" width="2.5" style="95" customWidth="1"/>
    <col min="6185" max="6185" width="2.125" style="95" customWidth="1"/>
    <col min="6186" max="6186" width="2.5" style="95" customWidth="1"/>
    <col min="6187" max="6187" width="1.125" style="95" customWidth="1"/>
    <col min="6188" max="6188" width="1.375" style="95" customWidth="1"/>
    <col min="6189" max="6205" width="2.5" style="95" customWidth="1"/>
    <col min="6206" max="6208" width="2.125" style="95" customWidth="1"/>
    <col min="6209" max="6400" width="9" style="95"/>
    <col min="6401" max="6401" width="5.125" style="95" customWidth="1"/>
    <col min="6402" max="6402" width="24.5" style="95" customWidth="1"/>
    <col min="6403" max="6403" width="14.625" style="95" customWidth="1"/>
    <col min="6404" max="6404" width="1.375" style="95" customWidth="1"/>
    <col min="6405" max="6421" width="2.5" style="95" customWidth="1"/>
    <col min="6422" max="6424" width="2.125" style="95" customWidth="1"/>
    <col min="6425" max="6440" width="2.5" style="95" customWidth="1"/>
    <col min="6441" max="6441" width="2.125" style="95" customWidth="1"/>
    <col min="6442" max="6442" width="2.5" style="95" customWidth="1"/>
    <col min="6443" max="6443" width="1.125" style="95" customWidth="1"/>
    <col min="6444" max="6444" width="1.375" style="95" customWidth="1"/>
    <col min="6445" max="6461" width="2.5" style="95" customWidth="1"/>
    <col min="6462" max="6464" width="2.125" style="95" customWidth="1"/>
    <col min="6465" max="6656" width="9" style="95"/>
    <col min="6657" max="6657" width="5.125" style="95" customWidth="1"/>
    <col min="6658" max="6658" width="24.5" style="95" customWidth="1"/>
    <col min="6659" max="6659" width="14.625" style="95" customWidth="1"/>
    <col min="6660" max="6660" width="1.375" style="95" customWidth="1"/>
    <col min="6661" max="6677" width="2.5" style="95" customWidth="1"/>
    <col min="6678" max="6680" width="2.125" style="95" customWidth="1"/>
    <col min="6681" max="6696" width="2.5" style="95" customWidth="1"/>
    <col min="6697" max="6697" width="2.125" style="95" customWidth="1"/>
    <col min="6698" max="6698" width="2.5" style="95" customWidth="1"/>
    <col min="6699" max="6699" width="1.125" style="95" customWidth="1"/>
    <col min="6700" max="6700" width="1.375" style="95" customWidth="1"/>
    <col min="6701" max="6717" width="2.5" style="95" customWidth="1"/>
    <col min="6718" max="6720" width="2.125" style="95" customWidth="1"/>
    <col min="6721" max="6912" width="9" style="95"/>
    <col min="6913" max="6913" width="5.125" style="95" customWidth="1"/>
    <col min="6914" max="6914" width="24.5" style="95" customWidth="1"/>
    <col min="6915" max="6915" width="14.625" style="95" customWidth="1"/>
    <col min="6916" max="6916" width="1.375" style="95" customWidth="1"/>
    <col min="6917" max="6933" width="2.5" style="95" customWidth="1"/>
    <col min="6934" max="6936" width="2.125" style="95" customWidth="1"/>
    <col min="6937" max="6952" width="2.5" style="95" customWidth="1"/>
    <col min="6953" max="6953" width="2.125" style="95" customWidth="1"/>
    <col min="6954" max="6954" width="2.5" style="95" customWidth="1"/>
    <col min="6955" max="6955" width="1.125" style="95" customWidth="1"/>
    <col min="6956" max="6956" width="1.375" style="95" customWidth="1"/>
    <col min="6957" max="6973" width="2.5" style="95" customWidth="1"/>
    <col min="6974" max="6976" width="2.125" style="95" customWidth="1"/>
    <col min="6977" max="7168" width="9" style="95"/>
    <col min="7169" max="7169" width="5.125" style="95" customWidth="1"/>
    <col min="7170" max="7170" width="24.5" style="95" customWidth="1"/>
    <col min="7171" max="7171" width="14.625" style="95" customWidth="1"/>
    <col min="7172" max="7172" width="1.375" style="95" customWidth="1"/>
    <col min="7173" max="7189" width="2.5" style="95" customWidth="1"/>
    <col min="7190" max="7192" width="2.125" style="95" customWidth="1"/>
    <col min="7193" max="7208" width="2.5" style="95" customWidth="1"/>
    <col min="7209" max="7209" width="2.125" style="95" customWidth="1"/>
    <col min="7210" max="7210" width="2.5" style="95" customWidth="1"/>
    <col min="7211" max="7211" width="1.125" style="95" customWidth="1"/>
    <col min="7212" max="7212" width="1.375" style="95" customWidth="1"/>
    <col min="7213" max="7229" width="2.5" style="95" customWidth="1"/>
    <col min="7230" max="7232" width="2.125" style="95" customWidth="1"/>
    <col min="7233" max="7424" width="9" style="95"/>
    <col min="7425" max="7425" width="5.125" style="95" customWidth="1"/>
    <col min="7426" max="7426" width="24.5" style="95" customWidth="1"/>
    <col min="7427" max="7427" width="14.625" style="95" customWidth="1"/>
    <col min="7428" max="7428" width="1.375" style="95" customWidth="1"/>
    <col min="7429" max="7445" width="2.5" style="95" customWidth="1"/>
    <col min="7446" max="7448" width="2.125" style="95" customWidth="1"/>
    <col min="7449" max="7464" width="2.5" style="95" customWidth="1"/>
    <col min="7465" max="7465" width="2.125" style="95" customWidth="1"/>
    <col min="7466" max="7466" width="2.5" style="95" customWidth="1"/>
    <col min="7467" max="7467" width="1.125" style="95" customWidth="1"/>
    <col min="7468" max="7468" width="1.375" style="95" customWidth="1"/>
    <col min="7469" max="7485" width="2.5" style="95" customWidth="1"/>
    <col min="7486" max="7488" width="2.125" style="95" customWidth="1"/>
    <col min="7489" max="7680" width="9" style="95"/>
    <col min="7681" max="7681" width="5.125" style="95" customWidth="1"/>
    <col min="7682" max="7682" width="24.5" style="95" customWidth="1"/>
    <col min="7683" max="7683" width="14.625" style="95" customWidth="1"/>
    <col min="7684" max="7684" width="1.375" style="95" customWidth="1"/>
    <col min="7685" max="7701" width="2.5" style="95" customWidth="1"/>
    <col min="7702" max="7704" width="2.125" style="95" customWidth="1"/>
    <col min="7705" max="7720" width="2.5" style="95" customWidth="1"/>
    <col min="7721" max="7721" width="2.125" style="95" customWidth="1"/>
    <col min="7722" max="7722" width="2.5" style="95" customWidth="1"/>
    <col min="7723" max="7723" width="1.125" style="95" customWidth="1"/>
    <col min="7724" max="7724" width="1.375" style="95" customWidth="1"/>
    <col min="7725" max="7741" width="2.5" style="95" customWidth="1"/>
    <col min="7742" max="7744" width="2.125" style="95" customWidth="1"/>
    <col min="7745" max="7936" width="9" style="95"/>
    <col min="7937" max="7937" width="5.125" style="95" customWidth="1"/>
    <col min="7938" max="7938" width="24.5" style="95" customWidth="1"/>
    <col min="7939" max="7939" width="14.625" style="95" customWidth="1"/>
    <col min="7940" max="7940" width="1.375" style="95" customWidth="1"/>
    <col min="7941" max="7957" width="2.5" style="95" customWidth="1"/>
    <col min="7958" max="7960" width="2.125" style="95" customWidth="1"/>
    <col min="7961" max="7976" width="2.5" style="95" customWidth="1"/>
    <col min="7977" max="7977" width="2.125" style="95" customWidth="1"/>
    <col min="7978" max="7978" width="2.5" style="95" customWidth="1"/>
    <col min="7979" max="7979" width="1.125" style="95" customWidth="1"/>
    <col min="7980" max="7980" width="1.375" style="95" customWidth="1"/>
    <col min="7981" max="7997" width="2.5" style="95" customWidth="1"/>
    <col min="7998" max="8000" width="2.125" style="95" customWidth="1"/>
    <col min="8001" max="8192" width="9" style="95"/>
    <col min="8193" max="8193" width="5.125" style="95" customWidth="1"/>
    <col min="8194" max="8194" width="24.5" style="95" customWidth="1"/>
    <col min="8195" max="8195" width="14.625" style="95" customWidth="1"/>
    <col min="8196" max="8196" width="1.375" style="95" customWidth="1"/>
    <col min="8197" max="8213" width="2.5" style="95" customWidth="1"/>
    <col min="8214" max="8216" width="2.125" style="95" customWidth="1"/>
    <col min="8217" max="8232" width="2.5" style="95" customWidth="1"/>
    <col min="8233" max="8233" width="2.125" style="95" customWidth="1"/>
    <col min="8234" max="8234" width="2.5" style="95" customWidth="1"/>
    <col min="8235" max="8235" width="1.125" style="95" customWidth="1"/>
    <col min="8236" max="8236" width="1.375" style="95" customWidth="1"/>
    <col min="8237" max="8253" width="2.5" style="95" customWidth="1"/>
    <col min="8254" max="8256" width="2.125" style="95" customWidth="1"/>
    <col min="8257" max="8448" width="9" style="95"/>
    <col min="8449" max="8449" width="5.125" style="95" customWidth="1"/>
    <col min="8450" max="8450" width="24.5" style="95" customWidth="1"/>
    <col min="8451" max="8451" width="14.625" style="95" customWidth="1"/>
    <col min="8452" max="8452" width="1.375" style="95" customWidth="1"/>
    <col min="8453" max="8469" width="2.5" style="95" customWidth="1"/>
    <col min="8470" max="8472" width="2.125" style="95" customWidth="1"/>
    <col min="8473" max="8488" width="2.5" style="95" customWidth="1"/>
    <col min="8489" max="8489" width="2.125" style="95" customWidth="1"/>
    <col min="8490" max="8490" width="2.5" style="95" customWidth="1"/>
    <col min="8491" max="8491" width="1.125" style="95" customWidth="1"/>
    <col min="8492" max="8492" width="1.375" style="95" customWidth="1"/>
    <col min="8493" max="8509" width="2.5" style="95" customWidth="1"/>
    <col min="8510" max="8512" width="2.125" style="95" customWidth="1"/>
    <col min="8513" max="8704" width="9" style="95"/>
    <col min="8705" max="8705" width="5.125" style="95" customWidth="1"/>
    <col min="8706" max="8706" width="24.5" style="95" customWidth="1"/>
    <col min="8707" max="8707" width="14.625" style="95" customWidth="1"/>
    <col min="8708" max="8708" width="1.375" style="95" customWidth="1"/>
    <col min="8709" max="8725" width="2.5" style="95" customWidth="1"/>
    <col min="8726" max="8728" width="2.125" style="95" customWidth="1"/>
    <col min="8729" max="8744" width="2.5" style="95" customWidth="1"/>
    <col min="8745" max="8745" width="2.125" style="95" customWidth="1"/>
    <col min="8746" max="8746" width="2.5" style="95" customWidth="1"/>
    <col min="8747" max="8747" width="1.125" style="95" customWidth="1"/>
    <col min="8748" max="8748" width="1.375" style="95" customWidth="1"/>
    <col min="8749" max="8765" width="2.5" style="95" customWidth="1"/>
    <col min="8766" max="8768" width="2.125" style="95" customWidth="1"/>
    <col min="8769" max="8960" width="9" style="95"/>
    <col min="8961" max="8961" width="5.125" style="95" customWidth="1"/>
    <col min="8962" max="8962" width="24.5" style="95" customWidth="1"/>
    <col min="8963" max="8963" width="14.625" style="95" customWidth="1"/>
    <col min="8964" max="8964" width="1.375" style="95" customWidth="1"/>
    <col min="8965" max="8981" width="2.5" style="95" customWidth="1"/>
    <col min="8982" max="8984" width="2.125" style="95" customWidth="1"/>
    <col min="8985" max="9000" width="2.5" style="95" customWidth="1"/>
    <col min="9001" max="9001" width="2.125" style="95" customWidth="1"/>
    <col min="9002" max="9002" width="2.5" style="95" customWidth="1"/>
    <col min="9003" max="9003" width="1.125" style="95" customWidth="1"/>
    <col min="9004" max="9004" width="1.375" style="95" customWidth="1"/>
    <col min="9005" max="9021" width="2.5" style="95" customWidth="1"/>
    <col min="9022" max="9024" width="2.125" style="95" customWidth="1"/>
    <col min="9025" max="9216" width="9" style="95"/>
    <col min="9217" max="9217" width="5.125" style="95" customWidth="1"/>
    <col min="9218" max="9218" width="24.5" style="95" customWidth="1"/>
    <col min="9219" max="9219" width="14.625" style="95" customWidth="1"/>
    <col min="9220" max="9220" width="1.375" style="95" customWidth="1"/>
    <col min="9221" max="9237" width="2.5" style="95" customWidth="1"/>
    <col min="9238" max="9240" width="2.125" style="95" customWidth="1"/>
    <col min="9241" max="9256" width="2.5" style="95" customWidth="1"/>
    <col min="9257" max="9257" width="2.125" style="95" customWidth="1"/>
    <col min="9258" max="9258" width="2.5" style="95" customWidth="1"/>
    <col min="9259" max="9259" width="1.125" style="95" customWidth="1"/>
    <col min="9260" max="9260" width="1.375" style="95" customWidth="1"/>
    <col min="9261" max="9277" width="2.5" style="95" customWidth="1"/>
    <col min="9278" max="9280" width="2.125" style="95" customWidth="1"/>
    <col min="9281" max="9472" width="9" style="95"/>
    <col min="9473" max="9473" width="5.125" style="95" customWidth="1"/>
    <col min="9474" max="9474" width="24.5" style="95" customWidth="1"/>
    <col min="9475" max="9475" width="14.625" style="95" customWidth="1"/>
    <col min="9476" max="9476" width="1.375" style="95" customWidth="1"/>
    <col min="9477" max="9493" width="2.5" style="95" customWidth="1"/>
    <col min="9494" max="9496" width="2.125" style="95" customWidth="1"/>
    <col min="9497" max="9512" width="2.5" style="95" customWidth="1"/>
    <col min="9513" max="9513" width="2.125" style="95" customWidth="1"/>
    <col min="9514" max="9514" width="2.5" style="95" customWidth="1"/>
    <col min="9515" max="9515" width="1.125" style="95" customWidth="1"/>
    <col min="9516" max="9516" width="1.375" style="95" customWidth="1"/>
    <col min="9517" max="9533" width="2.5" style="95" customWidth="1"/>
    <col min="9534" max="9536" width="2.125" style="95" customWidth="1"/>
    <col min="9537" max="9728" width="9" style="95"/>
    <col min="9729" max="9729" width="5.125" style="95" customWidth="1"/>
    <col min="9730" max="9730" width="24.5" style="95" customWidth="1"/>
    <col min="9731" max="9731" width="14.625" style="95" customWidth="1"/>
    <col min="9732" max="9732" width="1.375" style="95" customWidth="1"/>
    <col min="9733" max="9749" width="2.5" style="95" customWidth="1"/>
    <col min="9750" max="9752" width="2.125" style="95" customWidth="1"/>
    <col min="9753" max="9768" width="2.5" style="95" customWidth="1"/>
    <col min="9769" max="9769" width="2.125" style="95" customWidth="1"/>
    <col min="9770" max="9770" width="2.5" style="95" customWidth="1"/>
    <col min="9771" max="9771" width="1.125" style="95" customWidth="1"/>
    <col min="9772" max="9772" width="1.375" style="95" customWidth="1"/>
    <col min="9773" max="9789" width="2.5" style="95" customWidth="1"/>
    <col min="9790" max="9792" width="2.125" style="95" customWidth="1"/>
    <col min="9793" max="9984" width="9" style="95"/>
    <col min="9985" max="9985" width="5.125" style="95" customWidth="1"/>
    <col min="9986" max="9986" width="24.5" style="95" customWidth="1"/>
    <col min="9987" max="9987" width="14.625" style="95" customWidth="1"/>
    <col min="9988" max="9988" width="1.375" style="95" customWidth="1"/>
    <col min="9989" max="10005" width="2.5" style="95" customWidth="1"/>
    <col min="10006" max="10008" width="2.125" style="95" customWidth="1"/>
    <col min="10009" max="10024" width="2.5" style="95" customWidth="1"/>
    <col min="10025" max="10025" width="2.125" style="95" customWidth="1"/>
    <col min="10026" max="10026" width="2.5" style="95" customWidth="1"/>
    <col min="10027" max="10027" width="1.125" style="95" customWidth="1"/>
    <col min="10028" max="10028" width="1.375" style="95" customWidth="1"/>
    <col min="10029" max="10045" width="2.5" style="95" customWidth="1"/>
    <col min="10046" max="10048" width="2.125" style="95" customWidth="1"/>
    <col min="10049" max="10240" width="9" style="95"/>
    <col min="10241" max="10241" width="5.125" style="95" customWidth="1"/>
    <col min="10242" max="10242" width="24.5" style="95" customWidth="1"/>
    <col min="10243" max="10243" width="14.625" style="95" customWidth="1"/>
    <col min="10244" max="10244" width="1.375" style="95" customWidth="1"/>
    <col min="10245" max="10261" width="2.5" style="95" customWidth="1"/>
    <col min="10262" max="10264" width="2.125" style="95" customWidth="1"/>
    <col min="10265" max="10280" width="2.5" style="95" customWidth="1"/>
    <col min="10281" max="10281" width="2.125" style="95" customWidth="1"/>
    <col min="10282" max="10282" width="2.5" style="95" customWidth="1"/>
    <col min="10283" max="10283" width="1.125" style="95" customWidth="1"/>
    <col min="10284" max="10284" width="1.375" style="95" customWidth="1"/>
    <col min="10285" max="10301" width="2.5" style="95" customWidth="1"/>
    <col min="10302" max="10304" width="2.125" style="95" customWidth="1"/>
    <col min="10305" max="10496" width="9" style="95"/>
    <col min="10497" max="10497" width="5.125" style="95" customWidth="1"/>
    <col min="10498" max="10498" width="24.5" style="95" customWidth="1"/>
    <col min="10499" max="10499" width="14.625" style="95" customWidth="1"/>
    <col min="10500" max="10500" width="1.375" style="95" customWidth="1"/>
    <col min="10501" max="10517" width="2.5" style="95" customWidth="1"/>
    <col min="10518" max="10520" width="2.125" style="95" customWidth="1"/>
    <col min="10521" max="10536" width="2.5" style="95" customWidth="1"/>
    <col min="10537" max="10537" width="2.125" style="95" customWidth="1"/>
    <col min="10538" max="10538" width="2.5" style="95" customWidth="1"/>
    <col min="10539" max="10539" width="1.125" style="95" customWidth="1"/>
    <col min="10540" max="10540" width="1.375" style="95" customWidth="1"/>
    <col min="10541" max="10557" width="2.5" style="95" customWidth="1"/>
    <col min="10558" max="10560" width="2.125" style="95" customWidth="1"/>
    <col min="10561" max="10752" width="9" style="95"/>
    <col min="10753" max="10753" width="5.125" style="95" customWidth="1"/>
    <col min="10754" max="10754" width="24.5" style="95" customWidth="1"/>
    <col min="10755" max="10755" width="14.625" style="95" customWidth="1"/>
    <col min="10756" max="10756" width="1.375" style="95" customWidth="1"/>
    <col min="10757" max="10773" width="2.5" style="95" customWidth="1"/>
    <col min="10774" max="10776" width="2.125" style="95" customWidth="1"/>
    <col min="10777" max="10792" width="2.5" style="95" customWidth="1"/>
    <col min="10793" max="10793" width="2.125" style="95" customWidth="1"/>
    <col min="10794" max="10794" width="2.5" style="95" customWidth="1"/>
    <col min="10795" max="10795" width="1.125" style="95" customWidth="1"/>
    <col min="10796" max="10796" width="1.375" style="95" customWidth="1"/>
    <col min="10797" max="10813" width="2.5" style="95" customWidth="1"/>
    <col min="10814" max="10816" width="2.125" style="95" customWidth="1"/>
    <col min="10817" max="11008" width="9" style="95"/>
    <col min="11009" max="11009" width="5.125" style="95" customWidth="1"/>
    <col min="11010" max="11010" width="24.5" style="95" customWidth="1"/>
    <col min="11011" max="11011" width="14.625" style="95" customWidth="1"/>
    <col min="11012" max="11012" width="1.375" style="95" customWidth="1"/>
    <col min="11013" max="11029" width="2.5" style="95" customWidth="1"/>
    <col min="11030" max="11032" width="2.125" style="95" customWidth="1"/>
    <col min="11033" max="11048" width="2.5" style="95" customWidth="1"/>
    <col min="11049" max="11049" width="2.125" style="95" customWidth="1"/>
    <col min="11050" max="11050" width="2.5" style="95" customWidth="1"/>
    <col min="11051" max="11051" width="1.125" style="95" customWidth="1"/>
    <col min="11052" max="11052" width="1.375" style="95" customWidth="1"/>
    <col min="11053" max="11069" width="2.5" style="95" customWidth="1"/>
    <col min="11070" max="11072" width="2.125" style="95" customWidth="1"/>
    <col min="11073" max="11264" width="9" style="95"/>
    <col min="11265" max="11265" width="5.125" style="95" customWidth="1"/>
    <col min="11266" max="11266" width="24.5" style="95" customWidth="1"/>
    <col min="11267" max="11267" width="14.625" style="95" customWidth="1"/>
    <col min="11268" max="11268" width="1.375" style="95" customWidth="1"/>
    <col min="11269" max="11285" width="2.5" style="95" customWidth="1"/>
    <col min="11286" max="11288" width="2.125" style="95" customWidth="1"/>
    <col min="11289" max="11304" width="2.5" style="95" customWidth="1"/>
    <col min="11305" max="11305" width="2.125" style="95" customWidth="1"/>
    <col min="11306" max="11306" width="2.5" style="95" customWidth="1"/>
    <col min="11307" max="11307" width="1.125" style="95" customWidth="1"/>
    <col min="11308" max="11308" width="1.375" style="95" customWidth="1"/>
    <col min="11309" max="11325" width="2.5" style="95" customWidth="1"/>
    <col min="11326" max="11328" width="2.125" style="95" customWidth="1"/>
    <col min="11329" max="11520" width="9" style="95"/>
    <col min="11521" max="11521" width="5.125" style="95" customWidth="1"/>
    <col min="11522" max="11522" width="24.5" style="95" customWidth="1"/>
    <col min="11523" max="11523" width="14.625" style="95" customWidth="1"/>
    <col min="11524" max="11524" width="1.375" style="95" customWidth="1"/>
    <col min="11525" max="11541" width="2.5" style="95" customWidth="1"/>
    <col min="11542" max="11544" width="2.125" style="95" customWidth="1"/>
    <col min="11545" max="11560" width="2.5" style="95" customWidth="1"/>
    <col min="11561" max="11561" width="2.125" style="95" customWidth="1"/>
    <col min="11562" max="11562" width="2.5" style="95" customWidth="1"/>
    <col min="11563" max="11563" width="1.125" style="95" customWidth="1"/>
    <col min="11564" max="11564" width="1.375" style="95" customWidth="1"/>
    <col min="11565" max="11581" width="2.5" style="95" customWidth="1"/>
    <col min="11582" max="11584" width="2.125" style="95" customWidth="1"/>
    <col min="11585" max="11776" width="9" style="95"/>
    <col min="11777" max="11777" width="5.125" style="95" customWidth="1"/>
    <col min="11778" max="11778" width="24.5" style="95" customWidth="1"/>
    <col min="11779" max="11779" width="14.625" style="95" customWidth="1"/>
    <col min="11780" max="11780" width="1.375" style="95" customWidth="1"/>
    <col min="11781" max="11797" width="2.5" style="95" customWidth="1"/>
    <col min="11798" max="11800" width="2.125" style="95" customWidth="1"/>
    <col min="11801" max="11816" width="2.5" style="95" customWidth="1"/>
    <col min="11817" max="11817" width="2.125" style="95" customWidth="1"/>
    <col min="11818" max="11818" width="2.5" style="95" customWidth="1"/>
    <col min="11819" max="11819" width="1.125" style="95" customWidth="1"/>
    <col min="11820" max="11820" width="1.375" style="95" customWidth="1"/>
    <col min="11821" max="11837" width="2.5" style="95" customWidth="1"/>
    <col min="11838" max="11840" width="2.125" style="95" customWidth="1"/>
    <col min="11841" max="12032" width="9" style="95"/>
    <col min="12033" max="12033" width="5.125" style="95" customWidth="1"/>
    <col min="12034" max="12034" width="24.5" style="95" customWidth="1"/>
    <col min="12035" max="12035" width="14.625" style="95" customWidth="1"/>
    <col min="12036" max="12036" width="1.375" style="95" customWidth="1"/>
    <col min="12037" max="12053" width="2.5" style="95" customWidth="1"/>
    <col min="12054" max="12056" width="2.125" style="95" customWidth="1"/>
    <col min="12057" max="12072" width="2.5" style="95" customWidth="1"/>
    <col min="12073" max="12073" width="2.125" style="95" customWidth="1"/>
    <col min="12074" max="12074" width="2.5" style="95" customWidth="1"/>
    <col min="12075" max="12075" width="1.125" style="95" customWidth="1"/>
    <col min="12076" max="12076" width="1.375" style="95" customWidth="1"/>
    <col min="12077" max="12093" width="2.5" style="95" customWidth="1"/>
    <col min="12094" max="12096" width="2.125" style="95" customWidth="1"/>
    <col min="12097" max="12288" width="9" style="95"/>
    <col min="12289" max="12289" width="5.125" style="95" customWidth="1"/>
    <col min="12290" max="12290" width="24.5" style="95" customWidth="1"/>
    <col min="12291" max="12291" width="14.625" style="95" customWidth="1"/>
    <col min="12292" max="12292" width="1.375" style="95" customWidth="1"/>
    <col min="12293" max="12309" width="2.5" style="95" customWidth="1"/>
    <col min="12310" max="12312" width="2.125" style="95" customWidth="1"/>
    <col min="12313" max="12328" width="2.5" style="95" customWidth="1"/>
    <col min="12329" max="12329" width="2.125" style="95" customWidth="1"/>
    <col min="12330" max="12330" width="2.5" style="95" customWidth="1"/>
    <col min="12331" max="12331" width="1.125" style="95" customWidth="1"/>
    <col min="12332" max="12332" width="1.375" style="95" customWidth="1"/>
    <col min="12333" max="12349" width="2.5" style="95" customWidth="1"/>
    <col min="12350" max="12352" width="2.125" style="95" customWidth="1"/>
    <col min="12353" max="12544" width="9" style="95"/>
    <col min="12545" max="12545" width="5.125" style="95" customWidth="1"/>
    <col min="12546" max="12546" width="24.5" style="95" customWidth="1"/>
    <col min="12547" max="12547" width="14.625" style="95" customWidth="1"/>
    <col min="12548" max="12548" width="1.375" style="95" customWidth="1"/>
    <col min="12549" max="12565" width="2.5" style="95" customWidth="1"/>
    <col min="12566" max="12568" width="2.125" style="95" customWidth="1"/>
    <col min="12569" max="12584" width="2.5" style="95" customWidth="1"/>
    <col min="12585" max="12585" width="2.125" style="95" customWidth="1"/>
    <col min="12586" max="12586" width="2.5" style="95" customWidth="1"/>
    <col min="12587" max="12587" width="1.125" style="95" customWidth="1"/>
    <col min="12588" max="12588" width="1.375" style="95" customWidth="1"/>
    <col min="12589" max="12605" width="2.5" style="95" customWidth="1"/>
    <col min="12606" max="12608" width="2.125" style="95" customWidth="1"/>
    <col min="12609" max="12800" width="9" style="95"/>
    <col min="12801" max="12801" width="5.125" style="95" customWidth="1"/>
    <col min="12802" max="12802" width="24.5" style="95" customWidth="1"/>
    <col min="12803" max="12803" width="14.625" style="95" customWidth="1"/>
    <col min="12804" max="12804" width="1.375" style="95" customWidth="1"/>
    <col min="12805" max="12821" width="2.5" style="95" customWidth="1"/>
    <col min="12822" max="12824" width="2.125" style="95" customWidth="1"/>
    <col min="12825" max="12840" width="2.5" style="95" customWidth="1"/>
    <col min="12841" max="12841" width="2.125" style="95" customWidth="1"/>
    <col min="12842" max="12842" width="2.5" style="95" customWidth="1"/>
    <col min="12843" max="12843" width="1.125" style="95" customWidth="1"/>
    <col min="12844" max="12844" width="1.375" style="95" customWidth="1"/>
    <col min="12845" max="12861" width="2.5" style="95" customWidth="1"/>
    <col min="12862" max="12864" width="2.125" style="95" customWidth="1"/>
    <col min="12865" max="13056" width="9" style="95"/>
    <col min="13057" max="13057" width="5.125" style="95" customWidth="1"/>
    <col min="13058" max="13058" width="24.5" style="95" customWidth="1"/>
    <col min="13059" max="13059" width="14.625" style="95" customWidth="1"/>
    <col min="13060" max="13060" width="1.375" style="95" customWidth="1"/>
    <col min="13061" max="13077" width="2.5" style="95" customWidth="1"/>
    <col min="13078" max="13080" width="2.125" style="95" customWidth="1"/>
    <col min="13081" max="13096" width="2.5" style="95" customWidth="1"/>
    <col min="13097" max="13097" width="2.125" style="95" customWidth="1"/>
    <col min="13098" max="13098" width="2.5" style="95" customWidth="1"/>
    <col min="13099" max="13099" width="1.125" style="95" customWidth="1"/>
    <col min="13100" max="13100" width="1.375" style="95" customWidth="1"/>
    <col min="13101" max="13117" width="2.5" style="95" customWidth="1"/>
    <col min="13118" max="13120" width="2.125" style="95" customWidth="1"/>
    <col min="13121" max="13312" width="9" style="95"/>
    <col min="13313" max="13313" width="5.125" style="95" customWidth="1"/>
    <col min="13314" max="13314" width="24.5" style="95" customWidth="1"/>
    <col min="13315" max="13315" width="14.625" style="95" customWidth="1"/>
    <col min="13316" max="13316" width="1.375" style="95" customWidth="1"/>
    <col min="13317" max="13333" width="2.5" style="95" customWidth="1"/>
    <col min="13334" max="13336" width="2.125" style="95" customWidth="1"/>
    <col min="13337" max="13352" width="2.5" style="95" customWidth="1"/>
    <col min="13353" max="13353" width="2.125" style="95" customWidth="1"/>
    <col min="13354" max="13354" width="2.5" style="95" customWidth="1"/>
    <col min="13355" max="13355" width="1.125" style="95" customWidth="1"/>
    <col min="13356" max="13356" width="1.375" style="95" customWidth="1"/>
    <col min="13357" max="13373" width="2.5" style="95" customWidth="1"/>
    <col min="13374" max="13376" width="2.125" style="95" customWidth="1"/>
    <col min="13377" max="13568" width="9" style="95"/>
    <col min="13569" max="13569" width="5.125" style="95" customWidth="1"/>
    <col min="13570" max="13570" width="24.5" style="95" customWidth="1"/>
    <col min="13571" max="13571" width="14.625" style="95" customWidth="1"/>
    <col min="13572" max="13572" width="1.375" style="95" customWidth="1"/>
    <col min="13573" max="13589" width="2.5" style="95" customWidth="1"/>
    <col min="13590" max="13592" width="2.125" style="95" customWidth="1"/>
    <col min="13593" max="13608" width="2.5" style="95" customWidth="1"/>
    <col min="13609" max="13609" width="2.125" style="95" customWidth="1"/>
    <col min="13610" max="13610" width="2.5" style="95" customWidth="1"/>
    <col min="13611" max="13611" width="1.125" style="95" customWidth="1"/>
    <col min="13612" max="13612" width="1.375" style="95" customWidth="1"/>
    <col min="13613" max="13629" width="2.5" style="95" customWidth="1"/>
    <col min="13630" max="13632" width="2.125" style="95" customWidth="1"/>
    <col min="13633" max="13824" width="9" style="95"/>
    <col min="13825" max="13825" width="5.125" style="95" customWidth="1"/>
    <col min="13826" max="13826" width="24.5" style="95" customWidth="1"/>
    <col min="13827" max="13827" width="14.625" style="95" customWidth="1"/>
    <col min="13828" max="13828" width="1.375" style="95" customWidth="1"/>
    <col min="13829" max="13845" width="2.5" style="95" customWidth="1"/>
    <col min="13846" max="13848" width="2.125" style="95" customWidth="1"/>
    <col min="13849" max="13864" width="2.5" style="95" customWidth="1"/>
    <col min="13865" max="13865" width="2.125" style="95" customWidth="1"/>
    <col min="13866" max="13866" width="2.5" style="95" customWidth="1"/>
    <col min="13867" max="13867" width="1.125" style="95" customWidth="1"/>
    <col min="13868" max="13868" width="1.375" style="95" customWidth="1"/>
    <col min="13869" max="13885" width="2.5" style="95" customWidth="1"/>
    <col min="13886" max="13888" width="2.125" style="95" customWidth="1"/>
    <col min="13889" max="14080" width="9" style="95"/>
    <col min="14081" max="14081" width="5.125" style="95" customWidth="1"/>
    <col min="14082" max="14082" width="24.5" style="95" customWidth="1"/>
    <col min="14083" max="14083" width="14.625" style="95" customWidth="1"/>
    <col min="14084" max="14084" width="1.375" style="95" customWidth="1"/>
    <col min="14085" max="14101" width="2.5" style="95" customWidth="1"/>
    <col min="14102" max="14104" width="2.125" style="95" customWidth="1"/>
    <col min="14105" max="14120" width="2.5" style="95" customWidth="1"/>
    <col min="14121" max="14121" width="2.125" style="95" customWidth="1"/>
    <col min="14122" max="14122" width="2.5" style="95" customWidth="1"/>
    <col min="14123" max="14123" width="1.125" style="95" customWidth="1"/>
    <col min="14124" max="14124" width="1.375" style="95" customWidth="1"/>
    <col min="14125" max="14141" width="2.5" style="95" customWidth="1"/>
    <col min="14142" max="14144" width="2.125" style="95" customWidth="1"/>
    <col min="14145" max="14336" width="9" style="95"/>
    <col min="14337" max="14337" width="5.125" style="95" customWidth="1"/>
    <col min="14338" max="14338" width="24.5" style="95" customWidth="1"/>
    <col min="14339" max="14339" width="14.625" style="95" customWidth="1"/>
    <col min="14340" max="14340" width="1.375" style="95" customWidth="1"/>
    <col min="14341" max="14357" width="2.5" style="95" customWidth="1"/>
    <col min="14358" max="14360" width="2.125" style="95" customWidth="1"/>
    <col min="14361" max="14376" width="2.5" style="95" customWidth="1"/>
    <col min="14377" max="14377" width="2.125" style="95" customWidth="1"/>
    <col min="14378" max="14378" width="2.5" style="95" customWidth="1"/>
    <col min="14379" max="14379" width="1.125" style="95" customWidth="1"/>
    <col min="14380" max="14380" width="1.375" style="95" customWidth="1"/>
    <col min="14381" max="14397" width="2.5" style="95" customWidth="1"/>
    <col min="14398" max="14400" width="2.125" style="95" customWidth="1"/>
    <col min="14401" max="14592" width="9" style="95"/>
    <col min="14593" max="14593" width="5.125" style="95" customWidth="1"/>
    <col min="14594" max="14594" width="24.5" style="95" customWidth="1"/>
    <col min="14595" max="14595" width="14.625" style="95" customWidth="1"/>
    <col min="14596" max="14596" width="1.375" style="95" customWidth="1"/>
    <col min="14597" max="14613" width="2.5" style="95" customWidth="1"/>
    <col min="14614" max="14616" width="2.125" style="95" customWidth="1"/>
    <col min="14617" max="14632" width="2.5" style="95" customWidth="1"/>
    <col min="14633" max="14633" width="2.125" style="95" customWidth="1"/>
    <col min="14634" max="14634" width="2.5" style="95" customWidth="1"/>
    <col min="14635" max="14635" width="1.125" style="95" customWidth="1"/>
    <col min="14636" max="14636" width="1.375" style="95" customWidth="1"/>
    <col min="14637" max="14653" width="2.5" style="95" customWidth="1"/>
    <col min="14654" max="14656" width="2.125" style="95" customWidth="1"/>
    <col min="14657" max="14848" width="9" style="95"/>
    <col min="14849" max="14849" width="5.125" style="95" customWidth="1"/>
    <col min="14850" max="14850" width="24.5" style="95" customWidth="1"/>
    <col min="14851" max="14851" width="14.625" style="95" customWidth="1"/>
    <col min="14852" max="14852" width="1.375" style="95" customWidth="1"/>
    <col min="14853" max="14869" width="2.5" style="95" customWidth="1"/>
    <col min="14870" max="14872" width="2.125" style="95" customWidth="1"/>
    <col min="14873" max="14888" width="2.5" style="95" customWidth="1"/>
    <col min="14889" max="14889" width="2.125" style="95" customWidth="1"/>
    <col min="14890" max="14890" width="2.5" style="95" customWidth="1"/>
    <col min="14891" max="14891" width="1.125" style="95" customWidth="1"/>
    <col min="14892" max="14892" width="1.375" style="95" customWidth="1"/>
    <col min="14893" max="14909" width="2.5" style="95" customWidth="1"/>
    <col min="14910" max="14912" width="2.125" style="95" customWidth="1"/>
    <col min="14913" max="15104" width="9" style="95"/>
    <col min="15105" max="15105" width="5.125" style="95" customWidth="1"/>
    <col min="15106" max="15106" width="24.5" style="95" customWidth="1"/>
    <col min="15107" max="15107" width="14.625" style="95" customWidth="1"/>
    <col min="15108" max="15108" width="1.375" style="95" customWidth="1"/>
    <col min="15109" max="15125" width="2.5" style="95" customWidth="1"/>
    <col min="15126" max="15128" width="2.125" style="95" customWidth="1"/>
    <col min="15129" max="15144" width="2.5" style="95" customWidth="1"/>
    <col min="15145" max="15145" width="2.125" style="95" customWidth="1"/>
    <col min="15146" max="15146" width="2.5" style="95" customWidth="1"/>
    <col min="15147" max="15147" width="1.125" style="95" customWidth="1"/>
    <col min="15148" max="15148" width="1.375" style="95" customWidth="1"/>
    <col min="15149" max="15165" width="2.5" style="95" customWidth="1"/>
    <col min="15166" max="15168" width="2.125" style="95" customWidth="1"/>
    <col min="15169" max="15360" width="9" style="95"/>
    <col min="15361" max="15361" width="5.125" style="95" customWidth="1"/>
    <col min="15362" max="15362" width="24.5" style="95" customWidth="1"/>
    <col min="15363" max="15363" width="14.625" style="95" customWidth="1"/>
    <col min="15364" max="15364" width="1.375" style="95" customWidth="1"/>
    <col min="15365" max="15381" width="2.5" style="95" customWidth="1"/>
    <col min="15382" max="15384" width="2.125" style="95" customWidth="1"/>
    <col min="15385" max="15400" width="2.5" style="95" customWidth="1"/>
    <col min="15401" max="15401" width="2.125" style="95" customWidth="1"/>
    <col min="15402" max="15402" width="2.5" style="95" customWidth="1"/>
    <col min="15403" max="15403" width="1.125" style="95" customWidth="1"/>
    <col min="15404" max="15404" width="1.375" style="95" customWidth="1"/>
    <col min="15405" max="15421" width="2.5" style="95" customWidth="1"/>
    <col min="15422" max="15424" width="2.125" style="95" customWidth="1"/>
    <col min="15425" max="15616" width="9" style="95"/>
    <col min="15617" max="15617" width="5.125" style="95" customWidth="1"/>
    <col min="15618" max="15618" width="24.5" style="95" customWidth="1"/>
    <col min="15619" max="15619" width="14.625" style="95" customWidth="1"/>
    <col min="15620" max="15620" width="1.375" style="95" customWidth="1"/>
    <col min="15621" max="15637" width="2.5" style="95" customWidth="1"/>
    <col min="15638" max="15640" width="2.125" style="95" customWidth="1"/>
    <col min="15641" max="15656" width="2.5" style="95" customWidth="1"/>
    <col min="15657" max="15657" width="2.125" style="95" customWidth="1"/>
    <col min="15658" max="15658" width="2.5" style="95" customWidth="1"/>
    <col min="15659" max="15659" width="1.125" style="95" customWidth="1"/>
    <col min="15660" max="15660" width="1.375" style="95" customWidth="1"/>
    <col min="15661" max="15677" width="2.5" style="95" customWidth="1"/>
    <col min="15678" max="15680" width="2.125" style="95" customWidth="1"/>
    <col min="15681" max="15872" width="9" style="95"/>
    <col min="15873" max="15873" width="5.125" style="95" customWidth="1"/>
    <col min="15874" max="15874" width="24.5" style="95" customWidth="1"/>
    <col min="15875" max="15875" width="14.625" style="95" customWidth="1"/>
    <col min="15876" max="15876" width="1.375" style="95" customWidth="1"/>
    <col min="15877" max="15893" width="2.5" style="95" customWidth="1"/>
    <col min="15894" max="15896" width="2.125" style="95" customWidth="1"/>
    <col min="15897" max="15912" width="2.5" style="95" customWidth="1"/>
    <col min="15913" max="15913" width="2.125" style="95" customWidth="1"/>
    <col min="15914" max="15914" width="2.5" style="95" customWidth="1"/>
    <col min="15915" max="15915" width="1.125" style="95" customWidth="1"/>
    <col min="15916" max="15916" width="1.375" style="95" customWidth="1"/>
    <col min="15917" max="15933" width="2.5" style="95" customWidth="1"/>
    <col min="15934" max="15936" width="2.125" style="95" customWidth="1"/>
    <col min="15937" max="16128" width="9" style="95"/>
    <col min="16129" max="16129" width="5.125" style="95" customWidth="1"/>
    <col min="16130" max="16130" width="24.5" style="95" customWidth="1"/>
    <col min="16131" max="16131" width="14.625" style="95" customWidth="1"/>
    <col min="16132" max="16132" width="1.375" style="95" customWidth="1"/>
    <col min="16133" max="16149" width="2.5" style="95" customWidth="1"/>
    <col min="16150" max="16152" width="2.125" style="95" customWidth="1"/>
    <col min="16153" max="16168" width="2.5" style="95" customWidth="1"/>
    <col min="16169" max="16169" width="2.125" style="95" customWidth="1"/>
    <col min="16170" max="16170" width="2.5" style="95" customWidth="1"/>
    <col min="16171" max="16171" width="1.125" style="95" customWidth="1"/>
    <col min="16172" max="16172" width="1.375" style="95" customWidth="1"/>
    <col min="16173" max="16189" width="2.5" style="95" customWidth="1"/>
    <col min="16190" max="16192" width="2.125" style="95" customWidth="1"/>
    <col min="16193" max="16384" width="9" style="95"/>
  </cols>
  <sheetData>
    <row r="2" spans="1:65" ht="17.25">
      <c r="B2" s="198" t="s">
        <v>214</v>
      </c>
    </row>
    <row r="3" spans="1:65" ht="15" thickBot="1">
      <c r="C3" s="200"/>
      <c r="D3" s="201"/>
      <c r="E3" s="201"/>
      <c r="F3" s="202"/>
      <c r="G3" s="202"/>
      <c r="H3" s="202"/>
      <c r="I3" s="202"/>
      <c r="J3" s="202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1"/>
      <c r="AO3" s="201"/>
      <c r="AP3" s="201"/>
      <c r="AQ3" s="201"/>
      <c r="AR3" s="201"/>
      <c r="AS3" s="201"/>
      <c r="AT3" s="202"/>
      <c r="AU3" s="202"/>
      <c r="AV3" s="202"/>
      <c r="AW3" s="202"/>
      <c r="AX3" s="202"/>
      <c r="AY3" s="201"/>
      <c r="AZ3" s="201"/>
      <c r="BA3" s="201"/>
      <c r="BB3" s="201"/>
      <c r="BC3" s="201"/>
      <c r="BD3" s="201"/>
      <c r="BE3" s="201"/>
      <c r="BF3" s="201"/>
      <c r="BG3" s="201"/>
      <c r="BH3" s="201"/>
      <c r="BI3" s="201"/>
      <c r="BJ3" s="201"/>
      <c r="BK3" s="201"/>
      <c r="BL3" s="201"/>
      <c r="BM3" s="200"/>
    </row>
    <row r="4" spans="1:65" ht="15" thickBot="1">
      <c r="D4" s="879" t="s">
        <v>294</v>
      </c>
      <c r="E4" s="880"/>
      <c r="F4" s="880"/>
      <c r="G4" s="880"/>
      <c r="H4" s="880"/>
      <c r="I4" s="880"/>
      <c r="J4" s="880"/>
      <c r="K4" s="880"/>
      <c r="L4" s="880"/>
      <c r="M4" s="880"/>
      <c r="N4" s="880"/>
      <c r="O4" s="880"/>
      <c r="P4" s="880"/>
      <c r="Q4" s="880"/>
      <c r="R4" s="880"/>
      <c r="S4" s="880"/>
      <c r="T4" s="880"/>
      <c r="U4" s="880"/>
      <c r="V4" s="880"/>
      <c r="W4" s="880"/>
      <c r="X4" s="880"/>
      <c r="Y4" s="880"/>
      <c r="Z4" s="880"/>
      <c r="AA4" s="880"/>
      <c r="AB4" s="880"/>
      <c r="AC4" s="880"/>
      <c r="AD4" s="880"/>
      <c r="AE4" s="880"/>
      <c r="AF4" s="880"/>
      <c r="AG4" s="880"/>
      <c r="AH4" s="880"/>
      <c r="AI4" s="880"/>
      <c r="AJ4" s="880"/>
      <c r="AK4" s="880"/>
      <c r="AL4" s="880"/>
      <c r="AM4" s="880"/>
      <c r="AN4" s="880"/>
      <c r="AO4" s="880"/>
      <c r="AP4" s="880"/>
      <c r="AQ4" s="880"/>
      <c r="AR4" s="880" t="s">
        <v>168</v>
      </c>
      <c r="AS4" s="880"/>
      <c r="AT4" s="880"/>
      <c r="AU4" s="880"/>
      <c r="AV4" s="880"/>
      <c r="AW4" s="880"/>
      <c r="AX4" s="880"/>
      <c r="AY4" s="880"/>
      <c r="AZ4" s="880"/>
      <c r="BA4" s="880"/>
      <c r="BB4" s="880"/>
      <c r="BC4" s="880"/>
      <c r="BD4" s="880"/>
      <c r="BE4" s="880"/>
      <c r="BF4" s="880"/>
      <c r="BG4" s="880"/>
      <c r="BH4" s="880"/>
      <c r="BI4" s="880"/>
      <c r="BJ4" s="880"/>
      <c r="BK4" s="880"/>
      <c r="BL4" s="881"/>
    </row>
    <row r="5" spans="1:65" ht="13.5" customHeight="1">
      <c r="A5" s="882" t="s">
        <v>29</v>
      </c>
      <c r="B5" s="884" t="s">
        <v>208</v>
      </c>
      <c r="C5" s="886" t="s">
        <v>209</v>
      </c>
      <c r="D5" s="874" t="s">
        <v>153</v>
      </c>
      <c r="E5" s="876"/>
      <c r="F5" s="876"/>
      <c r="G5" s="876" t="s">
        <v>154</v>
      </c>
      <c r="H5" s="876"/>
      <c r="I5" s="876"/>
      <c r="J5" s="876"/>
      <c r="K5" s="876"/>
      <c r="L5" s="876"/>
      <c r="M5" s="876"/>
      <c r="N5" s="876"/>
      <c r="O5" s="876" t="s">
        <v>155</v>
      </c>
      <c r="P5" s="876"/>
      <c r="Q5" s="876"/>
      <c r="R5" s="876"/>
      <c r="S5" s="876"/>
      <c r="T5" s="876"/>
      <c r="U5" s="876"/>
      <c r="V5" s="857" t="s">
        <v>156</v>
      </c>
      <c r="W5" s="858"/>
      <c r="X5" s="888"/>
      <c r="Y5" s="870" t="s">
        <v>157</v>
      </c>
      <c r="Z5" s="873"/>
      <c r="AA5" s="873"/>
      <c r="AB5" s="873"/>
      <c r="AC5" s="871"/>
      <c r="AD5" s="870" t="s">
        <v>158</v>
      </c>
      <c r="AE5" s="871"/>
      <c r="AF5" s="857" t="s">
        <v>159</v>
      </c>
      <c r="AG5" s="873"/>
      <c r="AH5" s="873"/>
      <c r="AI5" s="873"/>
      <c r="AJ5" s="873"/>
      <c r="AK5" s="871"/>
      <c r="AL5" s="857" t="s">
        <v>160</v>
      </c>
      <c r="AM5" s="858"/>
      <c r="AN5" s="858"/>
      <c r="AO5" s="858"/>
      <c r="AP5" s="858"/>
      <c r="AQ5" s="858"/>
      <c r="AR5" s="874" t="s">
        <v>153</v>
      </c>
      <c r="AS5" s="875"/>
      <c r="AT5" s="876"/>
      <c r="AU5" s="876" t="s">
        <v>154</v>
      </c>
      <c r="AV5" s="876"/>
      <c r="AW5" s="876"/>
      <c r="AX5" s="876"/>
      <c r="AY5" s="876"/>
      <c r="AZ5" s="876"/>
      <c r="BA5" s="876"/>
      <c r="BB5" s="876"/>
      <c r="BC5" s="876" t="s">
        <v>155</v>
      </c>
      <c r="BD5" s="876"/>
      <c r="BE5" s="876"/>
      <c r="BF5" s="876"/>
      <c r="BG5" s="876"/>
      <c r="BH5" s="876"/>
      <c r="BI5" s="876"/>
      <c r="BJ5" s="857" t="s">
        <v>156</v>
      </c>
      <c r="BK5" s="858"/>
      <c r="BL5" s="859"/>
    </row>
    <row r="6" spans="1:65" ht="13.5" customHeight="1">
      <c r="A6" s="883"/>
      <c r="B6" s="885"/>
      <c r="C6" s="887"/>
      <c r="D6" s="877"/>
      <c r="E6" s="878"/>
      <c r="F6" s="878"/>
      <c r="G6" s="878"/>
      <c r="H6" s="878"/>
      <c r="I6" s="878"/>
      <c r="J6" s="878"/>
      <c r="K6" s="878"/>
      <c r="L6" s="878"/>
      <c r="M6" s="878"/>
      <c r="N6" s="878"/>
      <c r="O6" s="878"/>
      <c r="P6" s="878"/>
      <c r="Q6" s="878"/>
      <c r="R6" s="878"/>
      <c r="S6" s="878"/>
      <c r="T6" s="878"/>
      <c r="U6" s="878"/>
      <c r="V6" s="860"/>
      <c r="W6" s="861"/>
      <c r="X6" s="889"/>
      <c r="Y6" s="872"/>
      <c r="Z6" s="738"/>
      <c r="AA6" s="738"/>
      <c r="AB6" s="738"/>
      <c r="AC6" s="739"/>
      <c r="AD6" s="872"/>
      <c r="AE6" s="739"/>
      <c r="AF6" s="872"/>
      <c r="AG6" s="738"/>
      <c r="AH6" s="738"/>
      <c r="AI6" s="738"/>
      <c r="AJ6" s="738"/>
      <c r="AK6" s="739"/>
      <c r="AL6" s="860"/>
      <c r="AM6" s="861"/>
      <c r="AN6" s="861"/>
      <c r="AO6" s="861"/>
      <c r="AP6" s="861"/>
      <c r="AQ6" s="861"/>
      <c r="AR6" s="877"/>
      <c r="AS6" s="680"/>
      <c r="AT6" s="878"/>
      <c r="AU6" s="878"/>
      <c r="AV6" s="878"/>
      <c r="AW6" s="878"/>
      <c r="AX6" s="878"/>
      <c r="AY6" s="878"/>
      <c r="AZ6" s="878"/>
      <c r="BA6" s="878"/>
      <c r="BB6" s="878"/>
      <c r="BC6" s="878"/>
      <c r="BD6" s="878"/>
      <c r="BE6" s="878"/>
      <c r="BF6" s="878"/>
      <c r="BG6" s="878"/>
      <c r="BH6" s="878"/>
      <c r="BI6" s="878"/>
      <c r="BJ6" s="860"/>
      <c r="BK6" s="861"/>
      <c r="BL6" s="862"/>
    </row>
    <row r="7" spans="1:65">
      <c r="A7" s="863">
        <v>1</v>
      </c>
      <c r="B7" s="866" t="s">
        <v>82</v>
      </c>
      <c r="C7" s="849" t="s">
        <v>83</v>
      </c>
      <c r="D7" s="821">
        <v>2</v>
      </c>
      <c r="E7" s="822"/>
      <c r="F7" s="823"/>
      <c r="G7" s="831" t="s">
        <v>174</v>
      </c>
      <c r="H7" s="832"/>
      <c r="I7" s="832"/>
      <c r="J7" s="832"/>
      <c r="K7" s="832"/>
      <c r="L7" s="832"/>
      <c r="M7" s="832"/>
      <c r="N7" s="833"/>
      <c r="O7" s="838" t="s">
        <v>175</v>
      </c>
      <c r="P7" s="839"/>
      <c r="Q7" s="839"/>
      <c r="R7" s="839"/>
      <c r="S7" s="839"/>
      <c r="T7" s="839"/>
      <c r="U7" s="840"/>
      <c r="V7" s="819" t="s">
        <v>176</v>
      </c>
      <c r="W7" s="820"/>
      <c r="X7" s="834"/>
      <c r="Y7" s="835">
        <v>200</v>
      </c>
      <c r="Z7" s="836"/>
      <c r="AA7" s="836"/>
      <c r="AB7" s="836"/>
      <c r="AC7" s="837"/>
      <c r="AD7" s="819" t="s">
        <v>177</v>
      </c>
      <c r="AE7" s="834"/>
      <c r="AF7" s="841">
        <v>2000</v>
      </c>
      <c r="AG7" s="836"/>
      <c r="AH7" s="836"/>
      <c r="AI7" s="836"/>
      <c r="AJ7" s="836"/>
      <c r="AK7" s="837"/>
      <c r="AL7" s="819" t="s">
        <v>178</v>
      </c>
      <c r="AM7" s="820"/>
      <c r="AN7" s="820"/>
      <c r="AO7" s="820"/>
      <c r="AP7" s="820"/>
      <c r="AQ7" s="820"/>
      <c r="AR7" s="821">
        <v>8</v>
      </c>
      <c r="AS7" s="822"/>
      <c r="AT7" s="823"/>
      <c r="AU7" s="831" t="s">
        <v>205</v>
      </c>
      <c r="AV7" s="832"/>
      <c r="AW7" s="832"/>
      <c r="AX7" s="832"/>
      <c r="AY7" s="832"/>
      <c r="AZ7" s="832"/>
      <c r="BA7" s="832"/>
      <c r="BB7" s="833"/>
      <c r="BC7" s="842" t="s">
        <v>206</v>
      </c>
      <c r="BD7" s="843"/>
      <c r="BE7" s="843"/>
      <c r="BF7" s="843"/>
      <c r="BG7" s="843"/>
      <c r="BH7" s="843"/>
      <c r="BI7" s="844"/>
      <c r="BJ7" s="819" t="s">
        <v>181</v>
      </c>
      <c r="BK7" s="820"/>
      <c r="BL7" s="830"/>
    </row>
    <row r="8" spans="1:65">
      <c r="A8" s="864"/>
      <c r="B8" s="867"/>
      <c r="C8" s="850"/>
      <c r="D8" s="821">
        <v>2</v>
      </c>
      <c r="E8" s="822"/>
      <c r="F8" s="823"/>
      <c r="G8" s="831" t="s">
        <v>179</v>
      </c>
      <c r="H8" s="832"/>
      <c r="I8" s="832"/>
      <c r="J8" s="832"/>
      <c r="K8" s="832"/>
      <c r="L8" s="832"/>
      <c r="M8" s="832"/>
      <c r="N8" s="833"/>
      <c r="O8" s="838" t="s">
        <v>180</v>
      </c>
      <c r="P8" s="839"/>
      <c r="Q8" s="839"/>
      <c r="R8" s="839"/>
      <c r="S8" s="839"/>
      <c r="T8" s="839"/>
      <c r="U8" s="840"/>
      <c r="V8" s="819" t="s">
        <v>181</v>
      </c>
      <c r="W8" s="820"/>
      <c r="X8" s="834"/>
      <c r="Y8" s="835">
        <v>100</v>
      </c>
      <c r="Z8" s="836"/>
      <c r="AA8" s="836"/>
      <c r="AB8" s="836"/>
      <c r="AC8" s="837"/>
      <c r="AD8" s="819" t="s">
        <v>177</v>
      </c>
      <c r="AE8" s="834"/>
      <c r="AF8" s="841">
        <v>1000</v>
      </c>
      <c r="AG8" s="836"/>
      <c r="AH8" s="836"/>
      <c r="AI8" s="836"/>
      <c r="AJ8" s="836"/>
      <c r="AK8" s="837"/>
      <c r="AL8" s="819" t="s">
        <v>176</v>
      </c>
      <c r="AM8" s="820"/>
      <c r="AN8" s="820"/>
      <c r="AO8" s="820"/>
      <c r="AP8" s="820"/>
      <c r="AQ8" s="820"/>
      <c r="AR8" s="821"/>
      <c r="AS8" s="822"/>
      <c r="AT8" s="823"/>
      <c r="AU8" s="819"/>
      <c r="AV8" s="820"/>
      <c r="AW8" s="820"/>
      <c r="AX8" s="820"/>
      <c r="AY8" s="820"/>
      <c r="AZ8" s="820"/>
      <c r="BA8" s="820"/>
      <c r="BB8" s="834"/>
      <c r="BC8" s="819"/>
      <c r="BD8" s="820"/>
      <c r="BE8" s="820"/>
      <c r="BF8" s="820"/>
      <c r="BG8" s="820"/>
      <c r="BH8" s="820"/>
      <c r="BI8" s="834"/>
      <c r="BJ8" s="819"/>
      <c r="BK8" s="820"/>
      <c r="BL8" s="830"/>
    </row>
    <row r="9" spans="1:65">
      <c r="A9" s="864"/>
      <c r="B9" s="867"/>
      <c r="C9" s="850"/>
      <c r="D9" s="821">
        <v>2</v>
      </c>
      <c r="E9" s="822"/>
      <c r="F9" s="823"/>
      <c r="G9" s="831" t="s">
        <v>184</v>
      </c>
      <c r="H9" s="832"/>
      <c r="I9" s="832"/>
      <c r="J9" s="832"/>
      <c r="K9" s="832"/>
      <c r="L9" s="832"/>
      <c r="M9" s="832"/>
      <c r="N9" s="833"/>
      <c r="O9" s="838" t="s">
        <v>185</v>
      </c>
      <c r="P9" s="839"/>
      <c r="Q9" s="839"/>
      <c r="R9" s="839"/>
      <c r="S9" s="839"/>
      <c r="T9" s="839"/>
      <c r="U9" s="840"/>
      <c r="V9" s="819" t="s">
        <v>176</v>
      </c>
      <c r="W9" s="820"/>
      <c r="X9" s="834"/>
      <c r="Y9" s="835">
        <v>200</v>
      </c>
      <c r="Z9" s="836"/>
      <c r="AA9" s="836"/>
      <c r="AB9" s="836"/>
      <c r="AC9" s="837"/>
      <c r="AD9" s="819" t="s">
        <v>186</v>
      </c>
      <c r="AE9" s="834"/>
      <c r="AF9" s="841">
        <v>4000</v>
      </c>
      <c r="AG9" s="836"/>
      <c r="AH9" s="836"/>
      <c r="AI9" s="836"/>
      <c r="AJ9" s="836"/>
      <c r="AK9" s="837"/>
      <c r="AL9" s="819" t="s">
        <v>178</v>
      </c>
      <c r="AM9" s="820"/>
      <c r="AN9" s="820"/>
      <c r="AO9" s="820"/>
      <c r="AP9" s="820"/>
      <c r="AQ9" s="820"/>
      <c r="AR9" s="821"/>
      <c r="AS9" s="822"/>
      <c r="AT9" s="823"/>
      <c r="AU9" s="819"/>
      <c r="AV9" s="820"/>
      <c r="AW9" s="820"/>
      <c r="AX9" s="820"/>
      <c r="AY9" s="820"/>
      <c r="AZ9" s="820"/>
      <c r="BA9" s="820"/>
      <c r="BB9" s="834"/>
      <c r="BC9" s="827"/>
      <c r="BD9" s="828"/>
      <c r="BE9" s="828"/>
      <c r="BF9" s="828"/>
      <c r="BG9" s="828"/>
      <c r="BH9" s="828"/>
      <c r="BI9" s="829"/>
      <c r="BJ9" s="819"/>
      <c r="BK9" s="820"/>
      <c r="BL9" s="830"/>
    </row>
    <row r="10" spans="1:65">
      <c r="A10" s="864"/>
      <c r="B10" s="867"/>
      <c r="C10" s="850"/>
      <c r="D10" s="821">
        <v>2</v>
      </c>
      <c r="E10" s="822"/>
      <c r="F10" s="823"/>
      <c r="G10" s="831" t="s">
        <v>187</v>
      </c>
      <c r="H10" s="832"/>
      <c r="I10" s="832"/>
      <c r="J10" s="832"/>
      <c r="K10" s="832"/>
      <c r="L10" s="832"/>
      <c r="M10" s="832"/>
      <c r="N10" s="833"/>
      <c r="O10" s="824" t="s">
        <v>188</v>
      </c>
      <c r="P10" s="825"/>
      <c r="Q10" s="825"/>
      <c r="R10" s="825"/>
      <c r="S10" s="825"/>
      <c r="T10" s="825"/>
      <c r="U10" s="826"/>
      <c r="V10" s="819" t="s">
        <v>176</v>
      </c>
      <c r="W10" s="820"/>
      <c r="X10" s="834"/>
      <c r="Y10" s="835">
        <v>20</v>
      </c>
      <c r="Z10" s="836"/>
      <c r="AA10" s="836"/>
      <c r="AB10" s="836"/>
      <c r="AC10" s="837"/>
      <c r="AD10" s="819" t="s">
        <v>177</v>
      </c>
      <c r="AE10" s="834"/>
      <c r="AF10" s="816">
        <v>1000</v>
      </c>
      <c r="AG10" s="817"/>
      <c r="AH10" s="817"/>
      <c r="AI10" s="817"/>
      <c r="AJ10" s="817"/>
      <c r="AK10" s="818"/>
      <c r="AL10" s="819" t="s">
        <v>178</v>
      </c>
      <c r="AM10" s="820"/>
      <c r="AN10" s="820"/>
      <c r="AO10" s="820"/>
      <c r="AP10" s="820"/>
      <c r="AQ10" s="820"/>
      <c r="AR10" s="821"/>
      <c r="AS10" s="822"/>
      <c r="AT10" s="823"/>
      <c r="AU10" s="819"/>
      <c r="AV10" s="820"/>
      <c r="AW10" s="820"/>
      <c r="AX10" s="820"/>
      <c r="AY10" s="820"/>
      <c r="AZ10" s="820"/>
      <c r="BA10" s="820"/>
      <c r="BB10" s="834"/>
      <c r="BC10" s="827"/>
      <c r="BD10" s="828"/>
      <c r="BE10" s="828"/>
      <c r="BF10" s="828"/>
      <c r="BG10" s="828"/>
      <c r="BH10" s="828"/>
      <c r="BI10" s="829"/>
      <c r="BJ10" s="819"/>
      <c r="BK10" s="820"/>
      <c r="BL10" s="830"/>
    </row>
    <row r="11" spans="1:65">
      <c r="A11" s="864"/>
      <c r="B11" s="867"/>
      <c r="C11" s="850"/>
      <c r="D11" s="821">
        <v>2</v>
      </c>
      <c r="E11" s="822"/>
      <c r="F11" s="823"/>
      <c r="G11" s="831" t="s">
        <v>191</v>
      </c>
      <c r="H11" s="832"/>
      <c r="I11" s="832"/>
      <c r="J11" s="832"/>
      <c r="K11" s="832"/>
      <c r="L11" s="832"/>
      <c r="M11" s="832"/>
      <c r="N11" s="833"/>
      <c r="O11" s="824" t="s">
        <v>192</v>
      </c>
      <c r="P11" s="825"/>
      <c r="Q11" s="825"/>
      <c r="R11" s="825"/>
      <c r="S11" s="825"/>
      <c r="T11" s="825"/>
      <c r="U11" s="826"/>
      <c r="V11" s="819" t="s">
        <v>181</v>
      </c>
      <c r="W11" s="820"/>
      <c r="X11" s="834"/>
      <c r="Y11" s="835">
        <v>200</v>
      </c>
      <c r="Z11" s="836"/>
      <c r="AA11" s="836"/>
      <c r="AB11" s="836"/>
      <c r="AC11" s="837"/>
      <c r="AD11" s="819" t="s">
        <v>193</v>
      </c>
      <c r="AE11" s="834"/>
      <c r="AF11" s="816">
        <v>1000</v>
      </c>
      <c r="AG11" s="817"/>
      <c r="AH11" s="817"/>
      <c r="AI11" s="817"/>
      <c r="AJ11" s="817"/>
      <c r="AK11" s="818"/>
      <c r="AL11" s="819" t="s">
        <v>194</v>
      </c>
      <c r="AM11" s="820"/>
      <c r="AN11" s="820"/>
      <c r="AO11" s="820"/>
      <c r="AP11" s="820"/>
      <c r="AQ11" s="820"/>
      <c r="AR11" s="821"/>
      <c r="AS11" s="822"/>
      <c r="AT11" s="823"/>
      <c r="AU11" s="819"/>
      <c r="AV11" s="820"/>
      <c r="AW11" s="820"/>
      <c r="AX11" s="820"/>
      <c r="AY11" s="820"/>
      <c r="AZ11" s="820"/>
      <c r="BA11" s="820"/>
      <c r="BB11" s="834"/>
      <c r="BC11" s="819"/>
      <c r="BD11" s="820"/>
      <c r="BE11" s="820"/>
      <c r="BF11" s="820"/>
      <c r="BG11" s="820"/>
      <c r="BH11" s="820"/>
      <c r="BI11" s="834"/>
      <c r="BJ11" s="819"/>
      <c r="BK11" s="820"/>
      <c r="BL11" s="830"/>
    </row>
    <row r="12" spans="1:65">
      <c r="A12" s="864"/>
      <c r="B12" s="867"/>
      <c r="C12" s="850"/>
      <c r="D12" s="821">
        <v>1</v>
      </c>
      <c r="E12" s="822"/>
      <c r="F12" s="823"/>
      <c r="G12" s="831" t="s">
        <v>195</v>
      </c>
      <c r="H12" s="832"/>
      <c r="I12" s="832"/>
      <c r="J12" s="832"/>
      <c r="K12" s="832"/>
      <c r="L12" s="832"/>
      <c r="M12" s="832"/>
      <c r="N12" s="833"/>
      <c r="O12" s="856" t="s">
        <v>196</v>
      </c>
      <c r="P12" s="825"/>
      <c r="Q12" s="825"/>
      <c r="R12" s="825"/>
      <c r="S12" s="825"/>
      <c r="T12" s="825"/>
      <c r="U12" s="826"/>
      <c r="V12" s="819" t="s">
        <v>176</v>
      </c>
      <c r="W12" s="820"/>
      <c r="X12" s="834"/>
      <c r="Y12" s="835">
        <v>2</v>
      </c>
      <c r="Z12" s="836"/>
      <c r="AA12" s="836"/>
      <c r="AB12" s="836"/>
      <c r="AC12" s="837"/>
      <c r="AD12" s="819" t="s">
        <v>197</v>
      </c>
      <c r="AE12" s="834"/>
      <c r="AF12" s="816">
        <v>2000</v>
      </c>
      <c r="AG12" s="817"/>
      <c r="AH12" s="817"/>
      <c r="AI12" s="817"/>
      <c r="AJ12" s="817"/>
      <c r="AK12" s="818"/>
      <c r="AL12" s="819" t="s">
        <v>178</v>
      </c>
      <c r="AM12" s="820"/>
      <c r="AN12" s="820"/>
      <c r="AO12" s="820"/>
      <c r="AP12" s="820"/>
      <c r="AQ12" s="820"/>
      <c r="AR12" s="821"/>
      <c r="AS12" s="822"/>
      <c r="AT12" s="823"/>
      <c r="AU12" s="819"/>
      <c r="AV12" s="820"/>
      <c r="AW12" s="820"/>
      <c r="AX12" s="820"/>
      <c r="AY12" s="820"/>
      <c r="AZ12" s="820"/>
      <c r="BA12" s="820"/>
      <c r="BB12" s="834"/>
      <c r="BC12" s="819"/>
      <c r="BD12" s="820"/>
      <c r="BE12" s="820"/>
      <c r="BF12" s="820"/>
      <c r="BG12" s="820"/>
      <c r="BH12" s="820"/>
      <c r="BI12" s="834"/>
      <c r="BJ12" s="819"/>
      <c r="BK12" s="820"/>
      <c r="BL12" s="830"/>
    </row>
    <row r="13" spans="1:65">
      <c r="A13" s="864"/>
      <c r="B13" s="867"/>
      <c r="C13" s="850"/>
      <c r="D13" s="821">
        <v>3</v>
      </c>
      <c r="E13" s="822"/>
      <c r="F13" s="823"/>
      <c r="G13" s="831" t="s">
        <v>201</v>
      </c>
      <c r="H13" s="832"/>
      <c r="I13" s="832"/>
      <c r="J13" s="832"/>
      <c r="K13" s="832"/>
      <c r="L13" s="832"/>
      <c r="M13" s="832"/>
      <c r="N13" s="833"/>
      <c r="O13" s="831" t="s">
        <v>202</v>
      </c>
      <c r="P13" s="832"/>
      <c r="Q13" s="832"/>
      <c r="R13" s="832"/>
      <c r="S13" s="832"/>
      <c r="T13" s="832"/>
      <c r="U13" s="833"/>
      <c r="V13" s="819" t="s">
        <v>181</v>
      </c>
      <c r="W13" s="820"/>
      <c r="X13" s="834"/>
      <c r="Y13" s="816">
        <v>1000</v>
      </c>
      <c r="Z13" s="817"/>
      <c r="AA13" s="817"/>
      <c r="AB13" s="817"/>
      <c r="AC13" s="818"/>
      <c r="AD13" s="819" t="s">
        <v>203</v>
      </c>
      <c r="AE13" s="834"/>
      <c r="AF13" s="841">
        <v>5000</v>
      </c>
      <c r="AG13" s="836"/>
      <c r="AH13" s="836"/>
      <c r="AI13" s="836"/>
      <c r="AJ13" s="836"/>
      <c r="AK13" s="837"/>
      <c r="AL13" s="819" t="s">
        <v>181</v>
      </c>
      <c r="AM13" s="820"/>
      <c r="AN13" s="820"/>
      <c r="AO13" s="820"/>
      <c r="AP13" s="820"/>
      <c r="AQ13" s="820"/>
      <c r="AR13" s="821"/>
      <c r="AS13" s="822"/>
      <c r="AT13" s="823"/>
      <c r="AU13" s="819"/>
      <c r="AV13" s="820"/>
      <c r="AW13" s="820"/>
      <c r="AX13" s="820"/>
      <c r="AY13" s="820"/>
      <c r="AZ13" s="820"/>
      <c r="BA13" s="820"/>
      <c r="BB13" s="834"/>
      <c r="BC13" s="819"/>
      <c r="BD13" s="820"/>
      <c r="BE13" s="820"/>
      <c r="BF13" s="820"/>
      <c r="BG13" s="820"/>
      <c r="BH13" s="820"/>
      <c r="BI13" s="834"/>
      <c r="BJ13" s="819"/>
      <c r="BK13" s="820"/>
      <c r="BL13" s="830"/>
    </row>
    <row r="14" spans="1:65">
      <c r="A14" s="864"/>
      <c r="B14" s="867"/>
      <c r="C14" s="850"/>
      <c r="D14" s="821"/>
      <c r="E14" s="822"/>
      <c r="F14" s="823"/>
      <c r="G14" s="819"/>
      <c r="H14" s="820"/>
      <c r="I14" s="820"/>
      <c r="J14" s="820"/>
      <c r="K14" s="820"/>
      <c r="L14" s="820"/>
      <c r="M14" s="820"/>
      <c r="N14" s="834"/>
      <c r="O14" s="819"/>
      <c r="P14" s="820"/>
      <c r="Q14" s="820"/>
      <c r="R14" s="820"/>
      <c r="S14" s="820"/>
      <c r="T14" s="820"/>
      <c r="U14" s="834"/>
      <c r="V14" s="819"/>
      <c r="W14" s="820"/>
      <c r="X14" s="834"/>
      <c r="Y14" s="819"/>
      <c r="Z14" s="820"/>
      <c r="AA14" s="820"/>
      <c r="AB14" s="820"/>
      <c r="AC14" s="834"/>
      <c r="AD14" s="819"/>
      <c r="AE14" s="834"/>
      <c r="AF14" s="835"/>
      <c r="AG14" s="836"/>
      <c r="AH14" s="836"/>
      <c r="AI14" s="836"/>
      <c r="AJ14" s="836"/>
      <c r="AK14" s="837"/>
      <c r="AL14" s="819"/>
      <c r="AM14" s="820"/>
      <c r="AN14" s="820"/>
      <c r="AO14" s="820"/>
      <c r="AP14" s="820"/>
      <c r="AQ14" s="820"/>
      <c r="AR14" s="821"/>
      <c r="AS14" s="822"/>
      <c r="AT14" s="823"/>
      <c r="AU14" s="819"/>
      <c r="AV14" s="820"/>
      <c r="AW14" s="820"/>
      <c r="AX14" s="820"/>
      <c r="AY14" s="820"/>
      <c r="AZ14" s="820"/>
      <c r="BA14" s="820"/>
      <c r="BB14" s="834"/>
      <c r="BC14" s="819"/>
      <c r="BD14" s="820"/>
      <c r="BE14" s="820"/>
      <c r="BF14" s="820"/>
      <c r="BG14" s="820"/>
      <c r="BH14" s="820"/>
      <c r="BI14" s="834"/>
      <c r="BJ14" s="819"/>
      <c r="BK14" s="820"/>
      <c r="BL14" s="830"/>
    </row>
    <row r="15" spans="1:65">
      <c r="A15" s="864"/>
      <c r="B15" s="867"/>
      <c r="C15" s="850"/>
      <c r="D15" s="797" t="s">
        <v>161</v>
      </c>
      <c r="E15" s="798"/>
      <c r="F15" s="798"/>
      <c r="G15" s="798"/>
      <c r="H15" s="798"/>
      <c r="I15" s="798"/>
      <c r="J15" s="798"/>
      <c r="K15" s="798"/>
      <c r="L15" s="798"/>
      <c r="M15" s="798"/>
      <c r="N15" s="799"/>
      <c r="O15" s="783" t="s">
        <v>162</v>
      </c>
      <c r="P15" s="784"/>
      <c r="Q15" s="784"/>
      <c r="R15" s="784"/>
      <c r="S15" s="784"/>
      <c r="T15" s="805" t="s">
        <v>163</v>
      </c>
      <c r="U15" s="806"/>
      <c r="V15" s="805">
        <f>COUNTIF(V7:X14,"○")</f>
        <v>4</v>
      </c>
      <c r="W15" s="807"/>
      <c r="X15" s="806"/>
      <c r="Y15" s="783" t="s">
        <v>164</v>
      </c>
      <c r="Z15" s="784"/>
      <c r="AA15" s="784"/>
      <c r="AB15" s="784"/>
      <c r="AC15" s="784"/>
      <c r="AD15" s="805" t="s">
        <v>163</v>
      </c>
      <c r="AE15" s="806"/>
      <c r="AF15" s="813">
        <f>SUMIF(V7:X14,"○",AF7:AK14)</f>
        <v>9000</v>
      </c>
      <c r="AG15" s="814"/>
      <c r="AH15" s="814"/>
      <c r="AI15" s="814"/>
      <c r="AJ15" s="814"/>
      <c r="AK15" s="815"/>
      <c r="AL15" s="783" t="s">
        <v>163</v>
      </c>
      <c r="AM15" s="784"/>
      <c r="AN15" s="783" t="s">
        <v>165</v>
      </c>
      <c r="AO15" s="809"/>
      <c r="AP15" s="784" t="s">
        <v>166</v>
      </c>
      <c r="AQ15" s="784"/>
      <c r="AR15" s="797" t="s">
        <v>161</v>
      </c>
      <c r="AS15" s="798"/>
      <c r="AT15" s="798"/>
      <c r="AU15" s="798"/>
      <c r="AV15" s="798"/>
      <c r="AW15" s="798"/>
      <c r="AX15" s="798"/>
      <c r="AY15" s="798"/>
      <c r="AZ15" s="798"/>
      <c r="BA15" s="798"/>
      <c r="BB15" s="799"/>
      <c r="BC15" s="783" t="s">
        <v>162</v>
      </c>
      <c r="BD15" s="784"/>
      <c r="BE15" s="784"/>
      <c r="BF15" s="784"/>
      <c r="BG15" s="784"/>
      <c r="BH15" s="805" t="s">
        <v>163</v>
      </c>
      <c r="BI15" s="806"/>
      <c r="BJ15" s="805">
        <f>COUNTIF(BJ7:BL14,"○")</f>
        <v>0</v>
      </c>
      <c r="BK15" s="807"/>
      <c r="BL15" s="808"/>
    </row>
    <row r="16" spans="1:65">
      <c r="A16" s="865"/>
      <c r="B16" s="868"/>
      <c r="C16" s="869"/>
      <c r="D16" s="851"/>
      <c r="E16" s="852"/>
      <c r="F16" s="852"/>
      <c r="G16" s="852"/>
      <c r="H16" s="852"/>
      <c r="I16" s="852"/>
      <c r="J16" s="852"/>
      <c r="K16" s="852"/>
      <c r="L16" s="852"/>
      <c r="M16" s="852"/>
      <c r="N16" s="853"/>
      <c r="O16" s="854"/>
      <c r="P16" s="855"/>
      <c r="Q16" s="855"/>
      <c r="R16" s="855"/>
      <c r="S16" s="855"/>
      <c r="T16" s="805" t="s">
        <v>167</v>
      </c>
      <c r="U16" s="806"/>
      <c r="V16" s="805">
        <f>COUNTIF(V7:X14,"○")+COUNTIF(V7:X14,"×")</f>
        <v>7</v>
      </c>
      <c r="W16" s="807"/>
      <c r="X16" s="806"/>
      <c r="Y16" s="854"/>
      <c r="Z16" s="855"/>
      <c r="AA16" s="855"/>
      <c r="AB16" s="855"/>
      <c r="AC16" s="855"/>
      <c r="AD16" s="805" t="s">
        <v>167</v>
      </c>
      <c r="AE16" s="806"/>
      <c r="AF16" s="813">
        <f>SUM(AF7:AK14)</f>
        <v>16000</v>
      </c>
      <c r="AG16" s="814"/>
      <c r="AH16" s="814"/>
      <c r="AI16" s="814"/>
      <c r="AJ16" s="814"/>
      <c r="AK16" s="815"/>
      <c r="AL16" s="805">
        <f>COUNTIF(AL7:AQ14,"○")</f>
        <v>1</v>
      </c>
      <c r="AM16" s="807"/>
      <c r="AN16" s="805">
        <f>COUNTIF(AL7:AQ14,"△")</f>
        <v>1</v>
      </c>
      <c r="AO16" s="806"/>
      <c r="AP16" s="807">
        <f>COUNTIF(AL7:AQ14,"×")</f>
        <v>1</v>
      </c>
      <c r="AQ16" s="807"/>
      <c r="AR16" s="851"/>
      <c r="AS16" s="852"/>
      <c r="AT16" s="852"/>
      <c r="AU16" s="852"/>
      <c r="AV16" s="852"/>
      <c r="AW16" s="852"/>
      <c r="AX16" s="852"/>
      <c r="AY16" s="852"/>
      <c r="AZ16" s="852"/>
      <c r="BA16" s="852"/>
      <c r="BB16" s="853"/>
      <c r="BC16" s="854"/>
      <c r="BD16" s="855"/>
      <c r="BE16" s="855"/>
      <c r="BF16" s="855"/>
      <c r="BG16" s="855"/>
      <c r="BH16" s="805" t="s">
        <v>167</v>
      </c>
      <c r="BI16" s="806"/>
      <c r="BJ16" s="805">
        <f>COUNTIF(BJ7:BL14,"○")+COUNTIF(BJ7:BL14,"×")</f>
        <v>1</v>
      </c>
      <c r="BK16" s="807"/>
      <c r="BL16" s="808"/>
    </row>
    <row r="17" spans="1:64" ht="17.25" customHeight="1">
      <c r="A17" s="845">
        <v>2</v>
      </c>
      <c r="B17" s="847" t="s">
        <v>210</v>
      </c>
      <c r="C17" s="849" t="s">
        <v>211</v>
      </c>
      <c r="D17" s="821">
        <v>2</v>
      </c>
      <c r="E17" s="822"/>
      <c r="F17" s="823"/>
      <c r="G17" s="831" t="s">
        <v>174</v>
      </c>
      <c r="H17" s="832"/>
      <c r="I17" s="832"/>
      <c r="J17" s="832"/>
      <c r="K17" s="832"/>
      <c r="L17" s="832"/>
      <c r="M17" s="832"/>
      <c r="N17" s="833"/>
      <c r="O17" s="838" t="s">
        <v>175</v>
      </c>
      <c r="P17" s="839"/>
      <c r="Q17" s="839"/>
      <c r="R17" s="839"/>
      <c r="S17" s="839"/>
      <c r="T17" s="839"/>
      <c r="U17" s="840"/>
      <c r="V17" s="819" t="s">
        <v>176</v>
      </c>
      <c r="W17" s="820"/>
      <c r="X17" s="834"/>
      <c r="Y17" s="835">
        <v>200</v>
      </c>
      <c r="Z17" s="836"/>
      <c r="AA17" s="836"/>
      <c r="AB17" s="836"/>
      <c r="AC17" s="837"/>
      <c r="AD17" s="819" t="s">
        <v>177</v>
      </c>
      <c r="AE17" s="834"/>
      <c r="AF17" s="841">
        <v>2000</v>
      </c>
      <c r="AG17" s="836"/>
      <c r="AH17" s="836"/>
      <c r="AI17" s="836"/>
      <c r="AJ17" s="836"/>
      <c r="AK17" s="837"/>
      <c r="AL17" s="819" t="s">
        <v>178</v>
      </c>
      <c r="AM17" s="820"/>
      <c r="AN17" s="820"/>
      <c r="AO17" s="820"/>
      <c r="AP17" s="820"/>
      <c r="AQ17" s="820"/>
      <c r="AR17" s="821">
        <v>8</v>
      </c>
      <c r="AS17" s="822"/>
      <c r="AT17" s="823"/>
      <c r="AU17" s="824" t="s">
        <v>205</v>
      </c>
      <c r="AV17" s="825"/>
      <c r="AW17" s="825"/>
      <c r="AX17" s="825"/>
      <c r="AY17" s="825"/>
      <c r="AZ17" s="825"/>
      <c r="BA17" s="825"/>
      <c r="BB17" s="826"/>
      <c r="BC17" s="842" t="s">
        <v>206</v>
      </c>
      <c r="BD17" s="843"/>
      <c r="BE17" s="843"/>
      <c r="BF17" s="843"/>
      <c r="BG17" s="843"/>
      <c r="BH17" s="843"/>
      <c r="BI17" s="844"/>
      <c r="BJ17" s="819" t="s">
        <v>181</v>
      </c>
      <c r="BK17" s="820"/>
      <c r="BL17" s="830"/>
    </row>
    <row r="18" spans="1:64" ht="17.25" customHeight="1">
      <c r="A18" s="846"/>
      <c r="B18" s="848"/>
      <c r="C18" s="850"/>
      <c r="D18" s="821"/>
      <c r="E18" s="822"/>
      <c r="F18" s="823"/>
      <c r="G18" s="831"/>
      <c r="H18" s="832"/>
      <c r="I18" s="832"/>
      <c r="J18" s="832"/>
      <c r="K18" s="832"/>
      <c r="L18" s="832"/>
      <c r="M18" s="832"/>
      <c r="N18" s="833"/>
      <c r="O18" s="838"/>
      <c r="P18" s="839"/>
      <c r="Q18" s="839"/>
      <c r="R18" s="839"/>
      <c r="S18" s="839"/>
      <c r="T18" s="839"/>
      <c r="U18" s="840"/>
      <c r="V18" s="819"/>
      <c r="W18" s="820"/>
      <c r="X18" s="834"/>
      <c r="Y18" s="835"/>
      <c r="Z18" s="836"/>
      <c r="AA18" s="836"/>
      <c r="AB18" s="836"/>
      <c r="AC18" s="837"/>
      <c r="AD18" s="819"/>
      <c r="AE18" s="834"/>
      <c r="AF18" s="841"/>
      <c r="AG18" s="836"/>
      <c r="AH18" s="836"/>
      <c r="AI18" s="836"/>
      <c r="AJ18" s="836"/>
      <c r="AK18" s="837"/>
      <c r="AL18" s="819"/>
      <c r="AM18" s="820"/>
      <c r="AN18" s="820"/>
      <c r="AO18" s="820"/>
      <c r="AP18" s="820"/>
      <c r="AQ18" s="820"/>
      <c r="AR18" s="821">
        <v>8</v>
      </c>
      <c r="AS18" s="822"/>
      <c r="AT18" s="823"/>
      <c r="AU18" s="824" t="s">
        <v>212</v>
      </c>
      <c r="AV18" s="825"/>
      <c r="AW18" s="825"/>
      <c r="AX18" s="825"/>
      <c r="AY18" s="825"/>
      <c r="AZ18" s="825"/>
      <c r="BA18" s="825"/>
      <c r="BB18" s="826"/>
      <c r="BC18" s="819"/>
      <c r="BD18" s="820"/>
      <c r="BE18" s="820"/>
      <c r="BF18" s="820"/>
      <c r="BG18" s="820"/>
      <c r="BH18" s="820"/>
      <c r="BI18" s="834"/>
      <c r="BJ18" s="819" t="s">
        <v>110</v>
      </c>
      <c r="BK18" s="820"/>
      <c r="BL18" s="830"/>
    </row>
    <row r="19" spans="1:64" ht="17.25" customHeight="1">
      <c r="A19" s="846"/>
      <c r="B19" s="848"/>
      <c r="C19" s="850"/>
      <c r="D19" s="821"/>
      <c r="E19" s="822"/>
      <c r="F19" s="823"/>
      <c r="G19" s="831"/>
      <c r="H19" s="832"/>
      <c r="I19" s="832"/>
      <c r="J19" s="832"/>
      <c r="K19" s="832"/>
      <c r="L19" s="832"/>
      <c r="M19" s="832"/>
      <c r="N19" s="833"/>
      <c r="O19" s="838"/>
      <c r="P19" s="839"/>
      <c r="Q19" s="839"/>
      <c r="R19" s="839"/>
      <c r="S19" s="839"/>
      <c r="T19" s="839"/>
      <c r="U19" s="840"/>
      <c r="V19" s="819"/>
      <c r="W19" s="820"/>
      <c r="X19" s="834"/>
      <c r="Y19" s="835"/>
      <c r="Z19" s="836"/>
      <c r="AA19" s="836"/>
      <c r="AB19" s="836"/>
      <c r="AC19" s="837"/>
      <c r="AD19" s="819"/>
      <c r="AE19" s="834"/>
      <c r="AF19" s="841"/>
      <c r="AG19" s="836"/>
      <c r="AH19" s="836"/>
      <c r="AI19" s="836"/>
      <c r="AJ19" s="836"/>
      <c r="AK19" s="837"/>
      <c r="AL19" s="819"/>
      <c r="AM19" s="820"/>
      <c r="AN19" s="820"/>
      <c r="AO19" s="820"/>
      <c r="AP19" s="820"/>
      <c r="AQ19" s="820"/>
      <c r="AR19" s="821">
        <v>8</v>
      </c>
      <c r="AS19" s="822"/>
      <c r="AT19" s="823"/>
      <c r="AU19" s="824" t="s">
        <v>213</v>
      </c>
      <c r="AV19" s="825"/>
      <c r="AW19" s="825"/>
      <c r="AX19" s="825"/>
      <c r="AY19" s="825"/>
      <c r="AZ19" s="825"/>
      <c r="BA19" s="825"/>
      <c r="BB19" s="826"/>
      <c r="BC19" s="827"/>
      <c r="BD19" s="828"/>
      <c r="BE19" s="828"/>
      <c r="BF19" s="828"/>
      <c r="BG19" s="828"/>
      <c r="BH19" s="828"/>
      <c r="BI19" s="829"/>
      <c r="BJ19" s="819" t="s">
        <v>108</v>
      </c>
      <c r="BK19" s="820"/>
      <c r="BL19" s="830"/>
    </row>
    <row r="20" spans="1:64" ht="17.25" customHeight="1">
      <c r="A20" s="846"/>
      <c r="B20" s="848"/>
      <c r="C20" s="850"/>
      <c r="D20" s="821"/>
      <c r="E20" s="822"/>
      <c r="F20" s="823"/>
      <c r="G20" s="831"/>
      <c r="H20" s="832"/>
      <c r="I20" s="832"/>
      <c r="J20" s="832"/>
      <c r="K20" s="832"/>
      <c r="L20" s="832"/>
      <c r="M20" s="832"/>
      <c r="N20" s="833"/>
      <c r="O20" s="824"/>
      <c r="P20" s="825"/>
      <c r="Q20" s="825"/>
      <c r="R20" s="825"/>
      <c r="S20" s="825"/>
      <c r="T20" s="825"/>
      <c r="U20" s="826"/>
      <c r="V20" s="819"/>
      <c r="W20" s="820"/>
      <c r="X20" s="834"/>
      <c r="Y20" s="835"/>
      <c r="Z20" s="836"/>
      <c r="AA20" s="836"/>
      <c r="AB20" s="836"/>
      <c r="AC20" s="837"/>
      <c r="AD20" s="819"/>
      <c r="AE20" s="834"/>
      <c r="AF20" s="816"/>
      <c r="AG20" s="817"/>
      <c r="AH20" s="817"/>
      <c r="AI20" s="817"/>
      <c r="AJ20" s="817"/>
      <c r="AK20" s="818"/>
      <c r="AL20" s="819"/>
      <c r="AM20" s="820"/>
      <c r="AN20" s="820"/>
      <c r="AO20" s="820"/>
      <c r="AP20" s="820"/>
      <c r="AQ20" s="820"/>
      <c r="AR20" s="821"/>
      <c r="AS20" s="822"/>
      <c r="AT20" s="823"/>
      <c r="AU20" s="824"/>
      <c r="AV20" s="825"/>
      <c r="AW20" s="825"/>
      <c r="AX20" s="825"/>
      <c r="AY20" s="825"/>
      <c r="AZ20" s="825"/>
      <c r="BA20" s="825"/>
      <c r="BB20" s="826"/>
      <c r="BC20" s="827"/>
      <c r="BD20" s="828"/>
      <c r="BE20" s="828"/>
      <c r="BF20" s="828"/>
      <c r="BG20" s="828"/>
      <c r="BH20" s="828"/>
      <c r="BI20" s="829"/>
      <c r="BJ20" s="819"/>
      <c r="BK20" s="820"/>
      <c r="BL20" s="830"/>
    </row>
    <row r="21" spans="1:64" ht="17.25" customHeight="1">
      <c r="A21" s="846"/>
      <c r="B21" s="848"/>
      <c r="C21" s="850"/>
      <c r="D21" s="797" t="s">
        <v>161</v>
      </c>
      <c r="E21" s="798"/>
      <c r="F21" s="798"/>
      <c r="G21" s="798"/>
      <c r="H21" s="798"/>
      <c r="I21" s="798"/>
      <c r="J21" s="798"/>
      <c r="K21" s="798"/>
      <c r="L21" s="798"/>
      <c r="M21" s="798"/>
      <c r="N21" s="799"/>
      <c r="O21" s="783" t="s">
        <v>162</v>
      </c>
      <c r="P21" s="784"/>
      <c r="Q21" s="784"/>
      <c r="R21" s="784"/>
      <c r="S21" s="784"/>
      <c r="T21" s="805" t="s">
        <v>163</v>
      </c>
      <c r="U21" s="806"/>
      <c r="V21" s="805">
        <v>1</v>
      </c>
      <c r="W21" s="807"/>
      <c r="X21" s="806"/>
      <c r="Y21" s="783" t="s">
        <v>164</v>
      </c>
      <c r="Z21" s="784"/>
      <c r="AA21" s="784"/>
      <c r="AB21" s="784"/>
      <c r="AC21" s="784"/>
      <c r="AD21" s="805" t="s">
        <v>163</v>
      </c>
      <c r="AE21" s="806"/>
      <c r="AF21" s="813">
        <v>2000</v>
      </c>
      <c r="AG21" s="814"/>
      <c r="AH21" s="814"/>
      <c r="AI21" s="814"/>
      <c r="AJ21" s="814"/>
      <c r="AK21" s="815"/>
      <c r="AL21" s="783" t="s">
        <v>163</v>
      </c>
      <c r="AM21" s="784"/>
      <c r="AN21" s="783" t="s">
        <v>165</v>
      </c>
      <c r="AO21" s="809"/>
      <c r="AP21" s="784" t="s">
        <v>166</v>
      </c>
      <c r="AQ21" s="784"/>
      <c r="AR21" s="797" t="s">
        <v>161</v>
      </c>
      <c r="AS21" s="798"/>
      <c r="AT21" s="798"/>
      <c r="AU21" s="798"/>
      <c r="AV21" s="798"/>
      <c r="AW21" s="798"/>
      <c r="AX21" s="798"/>
      <c r="AY21" s="798"/>
      <c r="AZ21" s="798"/>
      <c r="BA21" s="798"/>
      <c r="BB21" s="799"/>
      <c r="BC21" s="783" t="s">
        <v>162</v>
      </c>
      <c r="BD21" s="784"/>
      <c r="BE21" s="784"/>
      <c r="BF21" s="784"/>
      <c r="BG21" s="784"/>
      <c r="BH21" s="805" t="s">
        <v>163</v>
      </c>
      <c r="BI21" s="806"/>
      <c r="BJ21" s="805">
        <v>1</v>
      </c>
      <c r="BK21" s="807"/>
      <c r="BL21" s="808"/>
    </row>
    <row r="22" spans="1:64" ht="17.25" customHeight="1" thickBot="1">
      <c r="A22" s="846"/>
      <c r="B22" s="848"/>
      <c r="C22" s="850"/>
      <c r="D22" s="800"/>
      <c r="E22" s="801"/>
      <c r="F22" s="801"/>
      <c r="G22" s="801"/>
      <c r="H22" s="801"/>
      <c r="I22" s="801"/>
      <c r="J22" s="801"/>
      <c r="K22" s="801"/>
      <c r="L22" s="801"/>
      <c r="M22" s="801"/>
      <c r="N22" s="802"/>
      <c r="O22" s="803"/>
      <c r="P22" s="804"/>
      <c r="Q22" s="804"/>
      <c r="R22" s="804"/>
      <c r="S22" s="804"/>
      <c r="T22" s="783" t="s">
        <v>167</v>
      </c>
      <c r="U22" s="809"/>
      <c r="V22" s="783">
        <v>1</v>
      </c>
      <c r="W22" s="784"/>
      <c r="X22" s="809"/>
      <c r="Y22" s="803"/>
      <c r="Z22" s="804"/>
      <c r="AA22" s="804"/>
      <c r="AB22" s="804"/>
      <c r="AC22" s="804"/>
      <c r="AD22" s="783" t="s">
        <v>167</v>
      </c>
      <c r="AE22" s="809"/>
      <c r="AF22" s="810">
        <v>2000</v>
      </c>
      <c r="AG22" s="811"/>
      <c r="AH22" s="811"/>
      <c r="AI22" s="811"/>
      <c r="AJ22" s="811"/>
      <c r="AK22" s="812"/>
      <c r="AL22" s="783">
        <v>0</v>
      </c>
      <c r="AM22" s="784"/>
      <c r="AN22" s="783">
        <v>0</v>
      </c>
      <c r="AO22" s="809"/>
      <c r="AP22" s="784">
        <v>0</v>
      </c>
      <c r="AQ22" s="784"/>
      <c r="AR22" s="800"/>
      <c r="AS22" s="801"/>
      <c r="AT22" s="801"/>
      <c r="AU22" s="801"/>
      <c r="AV22" s="801"/>
      <c r="AW22" s="801"/>
      <c r="AX22" s="801"/>
      <c r="AY22" s="801"/>
      <c r="AZ22" s="801"/>
      <c r="BA22" s="801"/>
      <c r="BB22" s="802"/>
      <c r="BC22" s="803"/>
      <c r="BD22" s="804"/>
      <c r="BE22" s="804"/>
      <c r="BF22" s="804"/>
      <c r="BG22" s="804"/>
      <c r="BH22" s="783" t="s">
        <v>167</v>
      </c>
      <c r="BI22" s="809"/>
      <c r="BJ22" s="783">
        <v>3</v>
      </c>
      <c r="BK22" s="784"/>
      <c r="BL22" s="785"/>
    </row>
    <row r="23" spans="1:64" ht="15" thickTop="1">
      <c r="A23" s="786"/>
      <c r="B23" s="789">
        <f>建設資材使用実績報告書!J4</f>
        <v>0</v>
      </c>
      <c r="C23" s="792">
        <f>建設資材使用実績報告書!J10</f>
        <v>0</v>
      </c>
      <c r="D23" s="773">
        <f>建設資材使用実績報告書!B19</f>
        <v>0</v>
      </c>
      <c r="E23" s="774"/>
      <c r="F23" s="775"/>
      <c r="G23" s="776">
        <f>建設資材使用実績報告書!E19</f>
        <v>0</v>
      </c>
      <c r="H23" s="777"/>
      <c r="I23" s="777"/>
      <c r="J23" s="777"/>
      <c r="K23" s="777"/>
      <c r="L23" s="777"/>
      <c r="M23" s="777"/>
      <c r="N23" s="778"/>
      <c r="O23" s="779">
        <f>建設資材使用実績報告書!M19</f>
        <v>0</v>
      </c>
      <c r="P23" s="780"/>
      <c r="Q23" s="780"/>
      <c r="R23" s="780"/>
      <c r="S23" s="780"/>
      <c r="T23" s="780"/>
      <c r="U23" s="781"/>
      <c r="V23" s="771">
        <f>建設資材使用実績報告書!T19</f>
        <v>0</v>
      </c>
      <c r="W23" s="772"/>
      <c r="X23" s="795"/>
      <c r="Y23" s="796">
        <f>建設資材使用実績報告書!W19</f>
        <v>0</v>
      </c>
      <c r="Z23" s="769"/>
      <c r="AA23" s="769"/>
      <c r="AB23" s="769"/>
      <c r="AC23" s="770"/>
      <c r="AD23" s="771">
        <f>建設資材使用実績報告書!AB19</f>
        <v>0</v>
      </c>
      <c r="AE23" s="795"/>
      <c r="AF23" s="768">
        <f>建設資材使用実績報告書!AD19</f>
        <v>0</v>
      </c>
      <c r="AG23" s="769"/>
      <c r="AH23" s="769"/>
      <c r="AI23" s="769"/>
      <c r="AJ23" s="769"/>
      <c r="AK23" s="770"/>
      <c r="AL23" s="771">
        <f>建設資材使用実績報告書!AJ19</f>
        <v>0</v>
      </c>
      <c r="AM23" s="772"/>
      <c r="AN23" s="772"/>
      <c r="AO23" s="772"/>
      <c r="AP23" s="772"/>
      <c r="AQ23" s="772"/>
      <c r="AR23" s="773">
        <f>建設資材使用実績報告書!B30</f>
        <v>8</v>
      </c>
      <c r="AS23" s="774"/>
      <c r="AT23" s="775"/>
      <c r="AU23" s="776">
        <f>建設資材使用実績報告書!E30</f>
        <v>0</v>
      </c>
      <c r="AV23" s="777"/>
      <c r="AW23" s="777"/>
      <c r="AX23" s="777"/>
      <c r="AY23" s="777"/>
      <c r="AZ23" s="777"/>
      <c r="BA23" s="777"/>
      <c r="BB23" s="778"/>
      <c r="BC23" s="779">
        <f>建設資材使用実績報告書!M30</f>
        <v>0</v>
      </c>
      <c r="BD23" s="780"/>
      <c r="BE23" s="780"/>
      <c r="BF23" s="780"/>
      <c r="BG23" s="780"/>
      <c r="BH23" s="780"/>
      <c r="BI23" s="781"/>
      <c r="BJ23" s="771">
        <f>建設資材使用実績報告書!T30</f>
        <v>0</v>
      </c>
      <c r="BK23" s="772"/>
      <c r="BL23" s="782"/>
    </row>
    <row r="24" spans="1:64">
      <c r="A24" s="787"/>
      <c r="B24" s="790"/>
      <c r="C24" s="793"/>
      <c r="D24" s="678">
        <f>建設資材使用実績報告書!B20</f>
        <v>0</v>
      </c>
      <c r="E24" s="679"/>
      <c r="F24" s="680"/>
      <c r="G24" s="681">
        <f>建設資材使用実績報告書!E20</f>
        <v>0</v>
      </c>
      <c r="H24" s="682"/>
      <c r="I24" s="682"/>
      <c r="J24" s="682"/>
      <c r="K24" s="682"/>
      <c r="L24" s="682"/>
      <c r="M24" s="682"/>
      <c r="N24" s="683"/>
      <c r="O24" s="765">
        <f>建設資材使用実績報告書!M20</f>
        <v>0</v>
      </c>
      <c r="P24" s="766"/>
      <c r="Q24" s="766"/>
      <c r="R24" s="766"/>
      <c r="S24" s="766"/>
      <c r="T24" s="766"/>
      <c r="U24" s="767"/>
      <c r="V24" s="687">
        <f>建設資材使用実績報告書!T20</f>
        <v>0</v>
      </c>
      <c r="W24" s="688"/>
      <c r="X24" s="689"/>
      <c r="Y24" s="690">
        <f>建設資材使用実績報告書!W20</f>
        <v>0</v>
      </c>
      <c r="Z24" s="691"/>
      <c r="AA24" s="691"/>
      <c r="AB24" s="691"/>
      <c r="AC24" s="692"/>
      <c r="AD24" s="687">
        <f>建設資材使用実績報告書!AB20</f>
        <v>0</v>
      </c>
      <c r="AE24" s="689"/>
      <c r="AF24" s="714">
        <f>建設資材使用実績報告書!AD20</f>
        <v>0</v>
      </c>
      <c r="AG24" s="691"/>
      <c r="AH24" s="691"/>
      <c r="AI24" s="691"/>
      <c r="AJ24" s="691"/>
      <c r="AK24" s="692"/>
      <c r="AL24" s="687">
        <f>建設資材使用実績報告書!AJ20</f>
        <v>0</v>
      </c>
      <c r="AM24" s="688"/>
      <c r="AN24" s="688"/>
      <c r="AO24" s="688"/>
      <c r="AP24" s="688"/>
      <c r="AQ24" s="764"/>
      <c r="AR24" s="678">
        <f>建設資材使用実績報告書!B31</f>
        <v>8</v>
      </c>
      <c r="AS24" s="679"/>
      <c r="AT24" s="680"/>
      <c r="AU24" s="681">
        <f>建設資材使用実績報告書!E31</f>
        <v>0</v>
      </c>
      <c r="AV24" s="682"/>
      <c r="AW24" s="682"/>
      <c r="AX24" s="682"/>
      <c r="AY24" s="682"/>
      <c r="AZ24" s="682"/>
      <c r="BA24" s="682"/>
      <c r="BB24" s="683"/>
      <c r="BC24" s="765">
        <f>建設資材使用実績報告書!M31</f>
        <v>0</v>
      </c>
      <c r="BD24" s="766"/>
      <c r="BE24" s="766"/>
      <c r="BF24" s="766"/>
      <c r="BG24" s="766"/>
      <c r="BH24" s="766"/>
      <c r="BI24" s="767"/>
      <c r="BJ24" s="687">
        <f>建設資材使用実績報告書!T31</f>
        <v>0</v>
      </c>
      <c r="BK24" s="688"/>
      <c r="BL24" s="763"/>
    </row>
    <row r="25" spans="1:64">
      <c r="A25" s="787"/>
      <c r="B25" s="790"/>
      <c r="C25" s="793"/>
      <c r="D25" s="678">
        <f>建設資材使用実績報告書!B21</f>
        <v>0</v>
      </c>
      <c r="E25" s="679"/>
      <c r="F25" s="680"/>
      <c r="G25" s="681">
        <f>建設資材使用実績報告書!E21</f>
        <v>0</v>
      </c>
      <c r="H25" s="682"/>
      <c r="I25" s="682"/>
      <c r="J25" s="682"/>
      <c r="K25" s="682"/>
      <c r="L25" s="682"/>
      <c r="M25" s="682"/>
      <c r="N25" s="683"/>
      <c r="O25" s="765">
        <f>建設資材使用実績報告書!M21</f>
        <v>0</v>
      </c>
      <c r="P25" s="766"/>
      <c r="Q25" s="766"/>
      <c r="R25" s="766"/>
      <c r="S25" s="766"/>
      <c r="T25" s="766"/>
      <c r="U25" s="767"/>
      <c r="V25" s="687">
        <f>建設資材使用実績報告書!T21</f>
        <v>0</v>
      </c>
      <c r="W25" s="688"/>
      <c r="X25" s="689"/>
      <c r="Y25" s="690">
        <f>建設資材使用実績報告書!W21</f>
        <v>0</v>
      </c>
      <c r="Z25" s="691"/>
      <c r="AA25" s="691"/>
      <c r="AB25" s="691"/>
      <c r="AC25" s="692"/>
      <c r="AD25" s="687">
        <f>建設資材使用実績報告書!AB21</f>
        <v>0</v>
      </c>
      <c r="AE25" s="689"/>
      <c r="AF25" s="714">
        <f>建設資材使用実績報告書!AD21</f>
        <v>0</v>
      </c>
      <c r="AG25" s="691"/>
      <c r="AH25" s="691"/>
      <c r="AI25" s="691"/>
      <c r="AJ25" s="691"/>
      <c r="AK25" s="692"/>
      <c r="AL25" s="687">
        <f>建設資材使用実績報告書!AJ21</f>
        <v>0</v>
      </c>
      <c r="AM25" s="688"/>
      <c r="AN25" s="688"/>
      <c r="AO25" s="688"/>
      <c r="AP25" s="688"/>
      <c r="AQ25" s="764"/>
      <c r="AR25" s="678">
        <f>建設資材使用実績報告書!B32</f>
        <v>8</v>
      </c>
      <c r="AS25" s="679"/>
      <c r="AT25" s="680"/>
      <c r="AU25" s="681">
        <f>建設資材使用実績報告書!E32</f>
        <v>0</v>
      </c>
      <c r="AV25" s="682"/>
      <c r="AW25" s="682"/>
      <c r="AX25" s="682"/>
      <c r="AY25" s="682"/>
      <c r="AZ25" s="682"/>
      <c r="BA25" s="682"/>
      <c r="BB25" s="683"/>
      <c r="BC25" s="765">
        <f>建設資材使用実績報告書!M32</f>
        <v>0</v>
      </c>
      <c r="BD25" s="766"/>
      <c r="BE25" s="766"/>
      <c r="BF25" s="766"/>
      <c r="BG25" s="766"/>
      <c r="BH25" s="766"/>
      <c r="BI25" s="767"/>
      <c r="BJ25" s="687">
        <f>建設資材使用実績報告書!T32</f>
        <v>0</v>
      </c>
      <c r="BK25" s="688"/>
      <c r="BL25" s="763"/>
    </row>
    <row r="26" spans="1:64">
      <c r="A26" s="787"/>
      <c r="B26" s="790"/>
      <c r="C26" s="793"/>
      <c r="D26" s="678">
        <f>建設資材使用実績報告書!B22</f>
        <v>0</v>
      </c>
      <c r="E26" s="679"/>
      <c r="F26" s="680"/>
      <c r="G26" s="681">
        <f>建設資材使用実績報告書!E22</f>
        <v>0</v>
      </c>
      <c r="H26" s="682"/>
      <c r="I26" s="682"/>
      <c r="J26" s="682"/>
      <c r="K26" s="682"/>
      <c r="L26" s="682"/>
      <c r="M26" s="682"/>
      <c r="N26" s="683"/>
      <c r="O26" s="765">
        <f>建設資材使用実績報告書!M22</f>
        <v>0</v>
      </c>
      <c r="P26" s="766"/>
      <c r="Q26" s="766"/>
      <c r="R26" s="766"/>
      <c r="S26" s="766"/>
      <c r="T26" s="766"/>
      <c r="U26" s="767"/>
      <c r="V26" s="687">
        <f>建設資材使用実績報告書!T22</f>
        <v>0</v>
      </c>
      <c r="W26" s="688"/>
      <c r="X26" s="689"/>
      <c r="Y26" s="690">
        <f>建設資材使用実績報告書!W22</f>
        <v>0</v>
      </c>
      <c r="Z26" s="691"/>
      <c r="AA26" s="691"/>
      <c r="AB26" s="691"/>
      <c r="AC26" s="692"/>
      <c r="AD26" s="687">
        <f>建設資材使用実績報告書!AB22</f>
        <v>0</v>
      </c>
      <c r="AE26" s="689"/>
      <c r="AF26" s="714">
        <f>建設資材使用実績報告書!AD22</f>
        <v>0</v>
      </c>
      <c r="AG26" s="691"/>
      <c r="AH26" s="691"/>
      <c r="AI26" s="691"/>
      <c r="AJ26" s="691"/>
      <c r="AK26" s="692"/>
      <c r="AL26" s="687">
        <f>建設資材使用実績報告書!AJ22</f>
        <v>0</v>
      </c>
      <c r="AM26" s="688"/>
      <c r="AN26" s="688"/>
      <c r="AO26" s="688"/>
      <c r="AP26" s="688"/>
      <c r="AQ26" s="764"/>
      <c r="AR26" s="678">
        <f>建設資材使用実績報告書!B33</f>
        <v>8</v>
      </c>
      <c r="AS26" s="679"/>
      <c r="AT26" s="680"/>
      <c r="AU26" s="681">
        <f>建設資材使用実績報告書!E33</f>
        <v>0</v>
      </c>
      <c r="AV26" s="682"/>
      <c r="AW26" s="682"/>
      <c r="AX26" s="682"/>
      <c r="AY26" s="682"/>
      <c r="AZ26" s="682"/>
      <c r="BA26" s="682"/>
      <c r="BB26" s="683"/>
      <c r="BC26" s="765">
        <f>建設資材使用実績報告書!M33</f>
        <v>0</v>
      </c>
      <c r="BD26" s="766"/>
      <c r="BE26" s="766"/>
      <c r="BF26" s="766"/>
      <c r="BG26" s="766"/>
      <c r="BH26" s="766"/>
      <c r="BI26" s="767"/>
      <c r="BJ26" s="687">
        <f>建設資材使用実績報告書!T33</f>
        <v>0</v>
      </c>
      <c r="BK26" s="688"/>
      <c r="BL26" s="763"/>
    </row>
    <row r="27" spans="1:64">
      <c r="A27" s="787"/>
      <c r="B27" s="790"/>
      <c r="C27" s="793"/>
      <c r="D27" s="678">
        <f>建設資材使用実績報告書!B23</f>
        <v>0</v>
      </c>
      <c r="E27" s="679"/>
      <c r="F27" s="680"/>
      <c r="G27" s="681">
        <f>建設資材使用実績報告書!E23</f>
        <v>0</v>
      </c>
      <c r="H27" s="682"/>
      <c r="I27" s="682"/>
      <c r="J27" s="682"/>
      <c r="K27" s="682"/>
      <c r="L27" s="682"/>
      <c r="M27" s="682"/>
      <c r="N27" s="683"/>
      <c r="O27" s="765">
        <f>建設資材使用実績報告書!M23</f>
        <v>0</v>
      </c>
      <c r="P27" s="766"/>
      <c r="Q27" s="766"/>
      <c r="R27" s="766"/>
      <c r="S27" s="766"/>
      <c r="T27" s="766"/>
      <c r="U27" s="767"/>
      <c r="V27" s="687">
        <f>建設資材使用実績報告書!T23</f>
        <v>0</v>
      </c>
      <c r="W27" s="688"/>
      <c r="X27" s="689"/>
      <c r="Y27" s="690">
        <f>建設資材使用実績報告書!W23</f>
        <v>0</v>
      </c>
      <c r="Z27" s="691"/>
      <c r="AA27" s="691"/>
      <c r="AB27" s="691"/>
      <c r="AC27" s="692"/>
      <c r="AD27" s="687">
        <f>建設資材使用実績報告書!AB23</f>
        <v>0</v>
      </c>
      <c r="AE27" s="689"/>
      <c r="AF27" s="714">
        <f>建設資材使用実績報告書!AD23</f>
        <v>0</v>
      </c>
      <c r="AG27" s="691"/>
      <c r="AH27" s="691"/>
      <c r="AI27" s="691"/>
      <c r="AJ27" s="691"/>
      <c r="AK27" s="692"/>
      <c r="AL27" s="687">
        <f>建設資材使用実績報告書!AJ23</f>
        <v>0</v>
      </c>
      <c r="AM27" s="688"/>
      <c r="AN27" s="688"/>
      <c r="AO27" s="688"/>
      <c r="AP27" s="688"/>
      <c r="AQ27" s="764"/>
      <c r="AR27" s="678">
        <f>建設資材使用実績報告書!B34</f>
        <v>8</v>
      </c>
      <c r="AS27" s="679"/>
      <c r="AT27" s="680"/>
      <c r="AU27" s="681">
        <f>建設資材使用実績報告書!E34</f>
        <v>0</v>
      </c>
      <c r="AV27" s="682"/>
      <c r="AW27" s="682"/>
      <c r="AX27" s="682"/>
      <c r="AY27" s="682"/>
      <c r="AZ27" s="682"/>
      <c r="BA27" s="682"/>
      <c r="BB27" s="683"/>
      <c r="BC27" s="765">
        <f>建設資材使用実績報告書!M34</f>
        <v>0</v>
      </c>
      <c r="BD27" s="766"/>
      <c r="BE27" s="766"/>
      <c r="BF27" s="766"/>
      <c r="BG27" s="766"/>
      <c r="BH27" s="766"/>
      <c r="BI27" s="767"/>
      <c r="BJ27" s="687">
        <f>建設資材使用実績報告書!T34</f>
        <v>0</v>
      </c>
      <c r="BK27" s="688"/>
      <c r="BL27" s="763"/>
    </row>
    <row r="28" spans="1:64">
      <c r="A28" s="787"/>
      <c r="B28" s="790"/>
      <c r="C28" s="793"/>
      <c r="D28" s="678">
        <f>建設資材使用実績報告書!B24</f>
        <v>0</v>
      </c>
      <c r="E28" s="679"/>
      <c r="F28" s="680"/>
      <c r="G28" s="681">
        <f>建設資材使用実績報告書!E24</f>
        <v>0</v>
      </c>
      <c r="H28" s="682"/>
      <c r="I28" s="682"/>
      <c r="J28" s="682"/>
      <c r="K28" s="682"/>
      <c r="L28" s="682"/>
      <c r="M28" s="682"/>
      <c r="N28" s="683"/>
      <c r="O28" s="765">
        <f>建設資材使用実績報告書!M24</f>
        <v>0</v>
      </c>
      <c r="P28" s="766"/>
      <c r="Q28" s="766"/>
      <c r="R28" s="766"/>
      <c r="S28" s="766"/>
      <c r="T28" s="766"/>
      <c r="U28" s="767"/>
      <c r="V28" s="687">
        <f>建設資材使用実績報告書!T24</f>
        <v>0</v>
      </c>
      <c r="W28" s="688"/>
      <c r="X28" s="689"/>
      <c r="Y28" s="690">
        <f>建設資材使用実績報告書!W24</f>
        <v>0</v>
      </c>
      <c r="Z28" s="691"/>
      <c r="AA28" s="691"/>
      <c r="AB28" s="691"/>
      <c r="AC28" s="692"/>
      <c r="AD28" s="687">
        <f>建設資材使用実績報告書!AB24</f>
        <v>0</v>
      </c>
      <c r="AE28" s="689"/>
      <c r="AF28" s="714">
        <f>建設資材使用実績報告書!AD24</f>
        <v>0</v>
      </c>
      <c r="AG28" s="691"/>
      <c r="AH28" s="691"/>
      <c r="AI28" s="691"/>
      <c r="AJ28" s="691"/>
      <c r="AK28" s="692"/>
      <c r="AL28" s="687">
        <f>建設資材使用実績報告書!AJ24</f>
        <v>0</v>
      </c>
      <c r="AM28" s="688"/>
      <c r="AN28" s="688"/>
      <c r="AO28" s="688"/>
      <c r="AP28" s="688"/>
      <c r="AQ28" s="764"/>
      <c r="AR28" s="678">
        <f>建設資材使用実績報告書!B35</f>
        <v>8</v>
      </c>
      <c r="AS28" s="679"/>
      <c r="AT28" s="680"/>
      <c r="AU28" s="681">
        <f>建設資材使用実績報告書!E35</f>
        <v>0</v>
      </c>
      <c r="AV28" s="682"/>
      <c r="AW28" s="682"/>
      <c r="AX28" s="682"/>
      <c r="AY28" s="682"/>
      <c r="AZ28" s="682"/>
      <c r="BA28" s="682"/>
      <c r="BB28" s="683"/>
      <c r="BC28" s="765">
        <f>建設資材使用実績報告書!M35</f>
        <v>0</v>
      </c>
      <c r="BD28" s="766"/>
      <c r="BE28" s="766"/>
      <c r="BF28" s="766"/>
      <c r="BG28" s="766"/>
      <c r="BH28" s="766"/>
      <c r="BI28" s="767"/>
      <c r="BJ28" s="687">
        <f>建設資材使用実績報告書!T35</f>
        <v>0</v>
      </c>
      <c r="BK28" s="688"/>
      <c r="BL28" s="763"/>
    </row>
    <row r="29" spans="1:64">
      <c r="A29" s="787"/>
      <c r="B29" s="790"/>
      <c r="C29" s="793"/>
      <c r="D29" s="678">
        <f>建設資材使用実績報告書!B25</f>
        <v>0</v>
      </c>
      <c r="E29" s="679"/>
      <c r="F29" s="680"/>
      <c r="G29" s="681">
        <f>建設資材使用実績報告書!E25</f>
        <v>0</v>
      </c>
      <c r="H29" s="682"/>
      <c r="I29" s="682"/>
      <c r="J29" s="682"/>
      <c r="K29" s="682"/>
      <c r="L29" s="682"/>
      <c r="M29" s="682"/>
      <c r="N29" s="683"/>
      <c r="O29" s="765">
        <f>建設資材使用実績報告書!M25</f>
        <v>0</v>
      </c>
      <c r="P29" s="766"/>
      <c r="Q29" s="766"/>
      <c r="R29" s="766"/>
      <c r="S29" s="766"/>
      <c r="T29" s="766"/>
      <c r="U29" s="767"/>
      <c r="V29" s="687">
        <f>建設資材使用実績報告書!T25</f>
        <v>0</v>
      </c>
      <c r="W29" s="688"/>
      <c r="X29" s="689"/>
      <c r="Y29" s="690">
        <f>建設資材使用実績報告書!W25</f>
        <v>0</v>
      </c>
      <c r="Z29" s="691"/>
      <c r="AA29" s="691"/>
      <c r="AB29" s="691"/>
      <c r="AC29" s="692"/>
      <c r="AD29" s="687">
        <f>建設資材使用実績報告書!AB25</f>
        <v>0</v>
      </c>
      <c r="AE29" s="689"/>
      <c r="AF29" s="714">
        <f>建設資材使用実績報告書!AD25</f>
        <v>0</v>
      </c>
      <c r="AG29" s="691"/>
      <c r="AH29" s="691"/>
      <c r="AI29" s="691"/>
      <c r="AJ29" s="691"/>
      <c r="AK29" s="692"/>
      <c r="AL29" s="687">
        <f>建設資材使用実績報告書!AJ25</f>
        <v>0</v>
      </c>
      <c r="AM29" s="688"/>
      <c r="AN29" s="688"/>
      <c r="AO29" s="688"/>
      <c r="AP29" s="688"/>
      <c r="AQ29" s="764"/>
      <c r="AR29" s="678">
        <f>建設資材使用実績報告書!B36</f>
        <v>8</v>
      </c>
      <c r="AS29" s="679"/>
      <c r="AT29" s="680"/>
      <c r="AU29" s="681">
        <f>建設資材使用実績報告書!E36</f>
        <v>0</v>
      </c>
      <c r="AV29" s="682"/>
      <c r="AW29" s="682"/>
      <c r="AX29" s="682"/>
      <c r="AY29" s="682"/>
      <c r="AZ29" s="682"/>
      <c r="BA29" s="682"/>
      <c r="BB29" s="683"/>
      <c r="BC29" s="765">
        <f>建設資材使用実績報告書!M36</f>
        <v>0</v>
      </c>
      <c r="BD29" s="766"/>
      <c r="BE29" s="766"/>
      <c r="BF29" s="766"/>
      <c r="BG29" s="766"/>
      <c r="BH29" s="766"/>
      <c r="BI29" s="767"/>
      <c r="BJ29" s="687">
        <f>建設資材使用実績報告書!T36</f>
        <v>0</v>
      </c>
      <c r="BK29" s="688"/>
      <c r="BL29" s="763"/>
    </row>
    <row r="30" spans="1:64">
      <c r="A30" s="787"/>
      <c r="B30" s="790"/>
      <c r="C30" s="793"/>
      <c r="D30" s="678"/>
      <c r="E30" s="679"/>
      <c r="F30" s="680"/>
      <c r="G30" s="687"/>
      <c r="H30" s="688"/>
      <c r="I30" s="688"/>
      <c r="J30" s="688"/>
      <c r="K30" s="688"/>
      <c r="L30" s="688"/>
      <c r="M30" s="688"/>
      <c r="N30" s="689"/>
      <c r="O30" s="687"/>
      <c r="P30" s="688"/>
      <c r="Q30" s="688"/>
      <c r="R30" s="688"/>
      <c r="S30" s="688"/>
      <c r="T30" s="688"/>
      <c r="U30" s="689"/>
      <c r="V30" s="687"/>
      <c r="W30" s="688"/>
      <c r="X30" s="689"/>
      <c r="Y30" s="687"/>
      <c r="Z30" s="688"/>
      <c r="AA30" s="688"/>
      <c r="AB30" s="688"/>
      <c r="AC30" s="689"/>
      <c r="AD30" s="687"/>
      <c r="AE30" s="689"/>
      <c r="AF30" s="690"/>
      <c r="AG30" s="691"/>
      <c r="AH30" s="691"/>
      <c r="AI30" s="691"/>
      <c r="AJ30" s="691"/>
      <c r="AK30" s="692"/>
      <c r="AL30" s="687"/>
      <c r="AM30" s="688"/>
      <c r="AN30" s="688"/>
      <c r="AO30" s="688"/>
      <c r="AP30" s="688"/>
      <c r="AQ30" s="688"/>
      <c r="AR30" s="678"/>
      <c r="AS30" s="679"/>
      <c r="AT30" s="680"/>
      <c r="AU30" s="687"/>
      <c r="AV30" s="688"/>
      <c r="AW30" s="688"/>
      <c r="AX30" s="688"/>
      <c r="AY30" s="688"/>
      <c r="AZ30" s="688"/>
      <c r="BA30" s="688"/>
      <c r="BB30" s="689"/>
      <c r="BC30" s="687"/>
      <c r="BD30" s="688"/>
      <c r="BE30" s="688"/>
      <c r="BF30" s="688"/>
      <c r="BG30" s="688"/>
      <c r="BH30" s="688"/>
      <c r="BI30" s="689"/>
      <c r="BJ30" s="687"/>
      <c r="BK30" s="688"/>
      <c r="BL30" s="763"/>
    </row>
    <row r="31" spans="1:64">
      <c r="A31" s="787"/>
      <c r="B31" s="790"/>
      <c r="C31" s="793"/>
      <c r="D31" s="718" t="s">
        <v>161</v>
      </c>
      <c r="E31" s="719"/>
      <c r="F31" s="719"/>
      <c r="G31" s="719"/>
      <c r="H31" s="719"/>
      <c r="I31" s="719"/>
      <c r="J31" s="719"/>
      <c r="K31" s="719"/>
      <c r="L31" s="719"/>
      <c r="M31" s="719"/>
      <c r="N31" s="720"/>
      <c r="O31" s="724" t="s">
        <v>162</v>
      </c>
      <c r="P31" s="725"/>
      <c r="Q31" s="725"/>
      <c r="R31" s="725"/>
      <c r="S31" s="725"/>
      <c r="T31" s="748" t="s">
        <v>163</v>
      </c>
      <c r="U31" s="749"/>
      <c r="V31" s="748">
        <f>COUNTIF(V23:X30,"○")</f>
        <v>0</v>
      </c>
      <c r="W31" s="750"/>
      <c r="X31" s="749"/>
      <c r="Y31" s="724" t="s">
        <v>164</v>
      </c>
      <c r="Z31" s="725"/>
      <c r="AA31" s="725"/>
      <c r="AB31" s="725"/>
      <c r="AC31" s="725"/>
      <c r="AD31" s="748" t="s">
        <v>163</v>
      </c>
      <c r="AE31" s="749"/>
      <c r="AF31" s="758">
        <f>SUMIF(V23:X30,"○",AF23:AK30)</f>
        <v>0</v>
      </c>
      <c r="AG31" s="759"/>
      <c r="AH31" s="759"/>
      <c r="AI31" s="759"/>
      <c r="AJ31" s="759"/>
      <c r="AK31" s="760"/>
      <c r="AL31" s="724" t="s">
        <v>163</v>
      </c>
      <c r="AM31" s="725"/>
      <c r="AN31" s="724" t="s">
        <v>165</v>
      </c>
      <c r="AO31" s="761"/>
      <c r="AP31" s="725" t="s">
        <v>166</v>
      </c>
      <c r="AQ31" s="725"/>
      <c r="AR31" s="718" t="s">
        <v>161</v>
      </c>
      <c r="AS31" s="719"/>
      <c r="AT31" s="719"/>
      <c r="AU31" s="719"/>
      <c r="AV31" s="719"/>
      <c r="AW31" s="719"/>
      <c r="AX31" s="719"/>
      <c r="AY31" s="719"/>
      <c r="AZ31" s="719"/>
      <c r="BA31" s="719"/>
      <c r="BB31" s="720"/>
      <c r="BC31" s="724" t="s">
        <v>162</v>
      </c>
      <c r="BD31" s="725"/>
      <c r="BE31" s="725"/>
      <c r="BF31" s="725"/>
      <c r="BG31" s="725"/>
      <c r="BH31" s="748" t="s">
        <v>163</v>
      </c>
      <c r="BI31" s="749"/>
      <c r="BJ31" s="748">
        <f>COUNTIF(BJ23:BL30,"○")</f>
        <v>0</v>
      </c>
      <c r="BK31" s="750"/>
      <c r="BL31" s="751"/>
    </row>
    <row r="32" spans="1:64" ht="15" thickBot="1">
      <c r="A32" s="788"/>
      <c r="B32" s="791"/>
      <c r="C32" s="794"/>
      <c r="D32" s="721"/>
      <c r="E32" s="722"/>
      <c r="F32" s="722"/>
      <c r="G32" s="722"/>
      <c r="H32" s="722"/>
      <c r="I32" s="722"/>
      <c r="J32" s="722"/>
      <c r="K32" s="722"/>
      <c r="L32" s="722"/>
      <c r="M32" s="722"/>
      <c r="N32" s="723"/>
      <c r="O32" s="726"/>
      <c r="P32" s="727"/>
      <c r="Q32" s="727"/>
      <c r="R32" s="727"/>
      <c r="S32" s="727"/>
      <c r="T32" s="752" t="s">
        <v>167</v>
      </c>
      <c r="U32" s="753"/>
      <c r="V32" s="752">
        <f>COUNTIF(V23:X30,"○")+COUNTIF(V23:X30,"×")</f>
        <v>0</v>
      </c>
      <c r="W32" s="754"/>
      <c r="X32" s="753"/>
      <c r="Y32" s="726"/>
      <c r="Z32" s="727"/>
      <c r="AA32" s="727"/>
      <c r="AB32" s="727"/>
      <c r="AC32" s="727"/>
      <c r="AD32" s="752" t="s">
        <v>167</v>
      </c>
      <c r="AE32" s="753"/>
      <c r="AF32" s="755">
        <f>SUM(AF23:AK30)</f>
        <v>0</v>
      </c>
      <c r="AG32" s="756"/>
      <c r="AH32" s="756"/>
      <c r="AI32" s="756"/>
      <c r="AJ32" s="756"/>
      <c r="AK32" s="757"/>
      <c r="AL32" s="752">
        <f>COUNTIF(AL23:AQ30,"○")</f>
        <v>0</v>
      </c>
      <c r="AM32" s="754"/>
      <c r="AN32" s="752">
        <f>COUNTIF(AL23:AQ30,"△")</f>
        <v>0</v>
      </c>
      <c r="AO32" s="753"/>
      <c r="AP32" s="754">
        <f>COUNTIF(AL23:AQ30,"×")</f>
        <v>0</v>
      </c>
      <c r="AQ32" s="754"/>
      <c r="AR32" s="721"/>
      <c r="AS32" s="722"/>
      <c r="AT32" s="722"/>
      <c r="AU32" s="722"/>
      <c r="AV32" s="722"/>
      <c r="AW32" s="722"/>
      <c r="AX32" s="722"/>
      <c r="AY32" s="722"/>
      <c r="AZ32" s="722"/>
      <c r="BA32" s="722"/>
      <c r="BB32" s="723"/>
      <c r="BC32" s="726"/>
      <c r="BD32" s="727"/>
      <c r="BE32" s="727"/>
      <c r="BF32" s="727"/>
      <c r="BG32" s="727"/>
      <c r="BH32" s="752" t="s">
        <v>167</v>
      </c>
      <c r="BI32" s="753"/>
      <c r="BJ32" s="752">
        <f>COUNTIF(BJ23:BL30,"○")+COUNTIF(BJ23:BL30,"×")</f>
        <v>0</v>
      </c>
      <c r="BK32" s="754"/>
      <c r="BL32" s="762"/>
    </row>
    <row r="33" spans="1:64" ht="15" thickTop="1">
      <c r="A33" s="203"/>
      <c r="B33" s="204"/>
      <c r="C33" s="205"/>
      <c r="D33" s="737"/>
      <c r="E33" s="738"/>
      <c r="F33" s="739"/>
      <c r="G33" s="728"/>
      <c r="H33" s="729"/>
      <c r="I33" s="729"/>
      <c r="J33" s="729"/>
      <c r="K33" s="729"/>
      <c r="L33" s="729"/>
      <c r="M33" s="729"/>
      <c r="N33" s="730"/>
      <c r="O33" s="740"/>
      <c r="P33" s="741"/>
      <c r="Q33" s="741"/>
      <c r="R33" s="741"/>
      <c r="S33" s="741"/>
      <c r="T33" s="741"/>
      <c r="U33" s="742"/>
      <c r="V33" s="734"/>
      <c r="W33" s="735"/>
      <c r="X33" s="743"/>
      <c r="Y33" s="744"/>
      <c r="Z33" s="745"/>
      <c r="AA33" s="745"/>
      <c r="AB33" s="745"/>
      <c r="AC33" s="746"/>
      <c r="AD33" s="734"/>
      <c r="AE33" s="743"/>
      <c r="AF33" s="747"/>
      <c r="AG33" s="745"/>
      <c r="AH33" s="745"/>
      <c r="AI33" s="745"/>
      <c r="AJ33" s="745"/>
      <c r="AK33" s="746"/>
      <c r="AL33" s="734"/>
      <c r="AM33" s="735"/>
      <c r="AN33" s="735"/>
      <c r="AO33" s="735"/>
      <c r="AP33" s="735"/>
      <c r="AQ33" s="735"/>
      <c r="AR33" s="737"/>
      <c r="AS33" s="738"/>
      <c r="AT33" s="739"/>
      <c r="AU33" s="728"/>
      <c r="AV33" s="729"/>
      <c r="AW33" s="729"/>
      <c r="AX33" s="729"/>
      <c r="AY33" s="729"/>
      <c r="AZ33" s="729"/>
      <c r="BA33" s="729"/>
      <c r="BB33" s="730"/>
      <c r="BC33" s="731"/>
      <c r="BD33" s="732"/>
      <c r="BE33" s="732"/>
      <c r="BF33" s="732"/>
      <c r="BG33" s="732"/>
      <c r="BH33" s="732"/>
      <c r="BI33" s="733"/>
      <c r="BJ33" s="734"/>
      <c r="BK33" s="735"/>
      <c r="BL33" s="736"/>
    </row>
    <row r="34" spans="1:64">
      <c r="A34" s="206"/>
      <c r="B34" s="207"/>
      <c r="C34" s="208"/>
      <c r="D34" s="678"/>
      <c r="E34" s="679"/>
      <c r="F34" s="680"/>
      <c r="G34" s="681"/>
      <c r="H34" s="682"/>
      <c r="I34" s="682"/>
      <c r="J34" s="682"/>
      <c r="K34" s="682"/>
      <c r="L34" s="682"/>
      <c r="M34" s="682"/>
      <c r="N34" s="683"/>
      <c r="O34" s="684"/>
      <c r="P34" s="685"/>
      <c r="Q34" s="685"/>
      <c r="R34" s="685"/>
      <c r="S34" s="685"/>
      <c r="T34" s="685"/>
      <c r="U34" s="686"/>
      <c r="V34" s="687"/>
      <c r="W34" s="688"/>
      <c r="X34" s="689"/>
      <c r="Y34" s="690"/>
      <c r="Z34" s="691"/>
      <c r="AA34" s="691"/>
      <c r="AB34" s="691"/>
      <c r="AC34" s="692"/>
      <c r="AD34" s="687"/>
      <c r="AE34" s="689"/>
      <c r="AF34" s="714"/>
      <c r="AG34" s="691"/>
      <c r="AH34" s="691"/>
      <c r="AI34" s="691"/>
      <c r="AJ34" s="691"/>
      <c r="AK34" s="692"/>
      <c r="AL34" s="687"/>
      <c r="AM34" s="688"/>
      <c r="AN34" s="688"/>
      <c r="AO34" s="688"/>
      <c r="AP34" s="688"/>
      <c r="AQ34" s="688"/>
      <c r="AR34" s="678"/>
      <c r="AS34" s="679"/>
      <c r="AT34" s="680"/>
      <c r="AU34" s="681"/>
      <c r="AV34" s="682"/>
      <c r="AW34" s="682"/>
      <c r="AX34" s="682"/>
      <c r="AY34" s="682"/>
      <c r="AZ34" s="682"/>
      <c r="BA34" s="682"/>
      <c r="BB34" s="683"/>
      <c r="BC34" s="715"/>
      <c r="BD34" s="716"/>
      <c r="BE34" s="716"/>
      <c r="BF34" s="716"/>
      <c r="BG34" s="716"/>
      <c r="BH34" s="716"/>
      <c r="BI34" s="717"/>
      <c r="BJ34" s="687"/>
      <c r="BK34" s="688"/>
      <c r="BL34" s="702"/>
    </row>
    <row r="35" spans="1:64">
      <c r="A35" s="206"/>
      <c r="B35" s="207"/>
      <c r="C35" s="208"/>
      <c r="D35" s="678"/>
      <c r="E35" s="679"/>
      <c r="F35" s="680"/>
      <c r="G35" s="681"/>
      <c r="H35" s="682"/>
      <c r="I35" s="682"/>
      <c r="J35" s="682"/>
      <c r="K35" s="682"/>
      <c r="L35" s="682"/>
      <c r="M35" s="682"/>
      <c r="N35" s="683"/>
      <c r="O35" s="684"/>
      <c r="P35" s="685"/>
      <c r="Q35" s="685"/>
      <c r="R35" s="685"/>
      <c r="S35" s="685"/>
      <c r="T35" s="685"/>
      <c r="U35" s="686"/>
      <c r="V35" s="687"/>
      <c r="W35" s="688"/>
      <c r="X35" s="689"/>
      <c r="Y35" s="690"/>
      <c r="Z35" s="691"/>
      <c r="AA35" s="691"/>
      <c r="AB35" s="691"/>
      <c r="AC35" s="692"/>
      <c r="AD35" s="687"/>
      <c r="AE35" s="689"/>
      <c r="AF35" s="714"/>
      <c r="AG35" s="691"/>
      <c r="AH35" s="691"/>
      <c r="AI35" s="691"/>
      <c r="AJ35" s="691"/>
      <c r="AK35" s="692"/>
      <c r="AL35" s="687"/>
      <c r="AM35" s="688"/>
      <c r="AN35" s="688"/>
      <c r="AO35" s="688"/>
      <c r="AP35" s="688"/>
      <c r="AQ35" s="688"/>
      <c r="AR35" s="678"/>
      <c r="AS35" s="679"/>
      <c r="AT35" s="680"/>
      <c r="AU35" s="681"/>
      <c r="AV35" s="682"/>
      <c r="AW35" s="682"/>
      <c r="AX35" s="682"/>
      <c r="AY35" s="682"/>
      <c r="AZ35" s="682"/>
      <c r="BA35" s="682"/>
      <c r="BB35" s="683"/>
      <c r="BC35" s="715"/>
      <c r="BD35" s="716"/>
      <c r="BE35" s="716"/>
      <c r="BF35" s="716"/>
      <c r="BG35" s="716"/>
      <c r="BH35" s="716"/>
      <c r="BI35" s="717"/>
      <c r="BJ35" s="687"/>
      <c r="BK35" s="688"/>
      <c r="BL35" s="702"/>
    </row>
    <row r="36" spans="1:64">
      <c r="A36" s="206"/>
      <c r="B36" s="207"/>
      <c r="C36" s="208"/>
      <c r="D36" s="678"/>
      <c r="E36" s="679"/>
      <c r="F36" s="680"/>
      <c r="G36" s="681"/>
      <c r="H36" s="682"/>
      <c r="I36" s="682"/>
      <c r="J36" s="682"/>
      <c r="K36" s="682"/>
      <c r="L36" s="682"/>
      <c r="M36" s="682"/>
      <c r="N36" s="683"/>
      <c r="O36" s="684"/>
      <c r="P36" s="685"/>
      <c r="Q36" s="685"/>
      <c r="R36" s="685"/>
      <c r="S36" s="685"/>
      <c r="T36" s="685"/>
      <c r="U36" s="686"/>
      <c r="V36" s="687"/>
      <c r="W36" s="688"/>
      <c r="X36" s="689"/>
      <c r="Y36" s="690"/>
      <c r="Z36" s="691"/>
      <c r="AA36" s="691"/>
      <c r="AB36" s="691"/>
      <c r="AC36" s="692"/>
      <c r="AD36" s="687"/>
      <c r="AE36" s="689"/>
      <c r="AF36" s="714"/>
      <c r="AG36" s="691"/>
      <c r="AH36" s="691"/>
      <c r="AI36" s="691"/>
      <c r="AJ36" s="691"/>
      <c r="AK36" s="692"/>
      <c r="AL36" s="687"/>
      <c r="AM36" s="688"/>
      <c r="AN36" s="688"/>
      <c r="AO36" s="688"/>
      <c r="AP36" s="688"/>
      <c r="AQ36" s="688"/>
      <c r="AR36" s="678"/>
      <c r="AS36" s="679"/>
      <c r="AT36" s="680"/>
      <c r="AU36" s="681"/>
      <c r="AV36" s="682"/>
      <c r="AW36" s="682"/>
      <c r="AX36" s="682"/>
      <c r="AY36" s="682"/>
      <c r="AZ36" s="682"/>
      <c r="BA36" s="682"/>
      <c r="BB36" s="683"/>
      <c r="BC36" s="715"/>
      <c r="BD36" s="716"/>
      <c r="BE36" s="716"/>
      <c r="BF36" s="716"/>
      <c r="BG36" s="716"/>
      <c r="BH36" s="716"/>
      <c r="BI36" s="717"/>
      <c r="BJ36" s="687"/>
      <c r="BK36" s="688"/>
      <c r="BL36" s="702"/>
    </row>
    <row r="37" spans="1:64">
      <c r="A37" s="206"/>
      <c r="B37" s="207"/>
      <c r="C37" s="208"/>
      <c r="D37" s="678"/>
      <c r="E37" s="679"/>
      <c r="F37" s="680"/>
      <c r="G37" s="681"/>
      <c r="H37" s="682"/>
      <c r="I37" s="682"/>
      <c r="J37" s="682"/>
      <c r="K37" s="682"/>
      <c r="L37" s="682"/>
      <c r="M37" s="682"/>
      <c r="N37" s="683"/>
      <c r="O37" s="684"/>
      <c r="P37" s="685"/>
      <c r="Q37" s="685"/>
      <c r="R37" s="685"/>
      <c r="S37" s="685"/>
      <c r="T37" s="685"/>
      <c r="U37" s="686"/>
      <c r="V37" s="687"/>
      <c r="W37" s="688"/>
      <c r="X37" s="689"/>
      <c r="Y37" s="690"/>
      <c r="Z37" s="691"/>
      <c r="AA37" s="691"/>
      <c r="AB37" s="691"/>
      <c r="AC37" s="692"/>
      <c r="AD37" s="687"/>
      <c r="AE37" s="689"/>
      <c r="AF37" s="714"/>
      <c r="AG37" s="691"/>
      <c r="AH37" s="691"/>
      <c r="AI37" s="691"/>
      <c r="AJ37" s="691"/>
      <c r="AK37" s="692"/>
      <c r="AL37" s="687"/>
      <c r="AM37" s="688"/>
      <c r="AN37" s="688"/>
      <c r="AO37" s="688"/>
      <c r="AP37" s="688"/>
      <c r="AQ37" s="688"/>
      <c r="AR37" s="678"/>
      <c r="AS37" s="679"/>
      <c r="AT37" s="680"/>
      <c r="AU37" s="681"/>
      <c r="AV37" s="682"/>
      <c r="AW37" s="682"/>
      <c r="AX37" s="682"/>
      <c r="AY37" s="682"/>
      <c r="AZ37" s="682"/>
      <c r="BA37" s="682"/>
      <c r="BB37" s="683"/>
      <c r="BC37" s="715"/>
      <c r="BD37" s="716"/>
      <c r="BE37" s="716"/>
      <c r="BF37" s="716"/>
      <c r="BG37" s="716"/>
      <c r="BH37" s="716"/>
      <c r="BI37" s="717"/>
      <c r="BJ37" s="687"/>
      <c r="BK37" s="688"/>
      <c r="BL37" s="702"/>
    </row>
    <row r="38" spans="1:64">
      <c r="A38" s="206"/>
      <c r="B38" s="207"/>
      <c r="C38" s="208"/>
      <c r="D38" s="678"/>
      <c r="E38" s="679"/>
      <c r="F38" s="680"/>
      <c r="G38" s="681"/>
      <c r="H38" s="682"/>
      <c r="I38" s="682"/>
      <c r="J38" s="682"/>
      <c r="K38" s="682"/>
      <c r="L38" s="682"/>
      <c r="M38" s="682"/>
      <c r="N38" s="683"/>
      <c r="O38" s="684"/>
      <c r="P38" s="685"/>
      <c r="Q38" s="685"/>
      <c r="R38" s="685"/>
      <c r="S38" s="685"/>
      <c r="T38" s="685"/>
      <c r="U38" s="686"/>
      <c r="V38" s="687"/>
      <c r="W38" s="688"/>
      <c r="X38" s="689"/>
      <c r="Y38" s="690"/>
      <c r="Z38" s="691"/>
      <c r="AA38" s="691"/>
      <c r="AB38" s="691"/>
      <c r="AC38" s="692"/>
      <c r="AD38" s="687"/>
      <c r="AE38" s="689"/>
      <c r="AF38" s="714"/>
      <c r="AG38" s="691"/>
      <c r="AH38" s="691"/>
      <c r="AI38" s="691"/>
      <c r="AJ38" s="691"/>
      <c r="AK38" s="692"/>
      <c r="AL38" s="687"/>
      <c r="AM38" s="688"/>
      <c r="AN38" s="688"/>
      <c r="AO38" s="688"/>
      <c r="AP38" s="688"/>
      <c r="AQ38" s="688"/>
      <c r="AR38" s="678"/>
      <c r="AS38" s="679"/>
      <c r="AT38" s="680"/>
      <c r="AU38" s="681"/>
      <c r="AV38" s="682"/>
      <c r="AW38" s="682"/>
      <c r="AX38" s="682"/>
      <c r="AY38" s="682"/>
      <c r="AZ38" s="682"/>
      <c r="BA38" s="682"/>
      <c r="BB38" s="683"/>
      <c r="BC38" s="715"/>
      <c r="BD38" s="716"/>
      <c r="BE38" s="716"/>
      <c r="BF38" s="716"/>
      <c r="BG38" s="716"/>
      <c r="BH38" s="716"/>
      <c r="BI38" s="717"/>
      <c r="BJ38" s="687"/>
      <c r="BK38" s="688"/>
      <c r="BL38" s="702"/>
    </row>
    <row r="39" spans="1:64">
      <c r="A39" s="206"/>
      <c r="B39" s="207"/>
      <c r="C39" s="208"/>
      <c r="D39" s="678"/>
      <c r="E39" s="679"/>
      <c r="F39" s="680"/>
      <c r="G39" s="681"/>
      <c r="H39" s="682"/>
      <c r="I39" s="682"/>
      <c r="J39" s="682"/>
      <c r="K39" s="682"/>
      <c r="L39" s="682"/>
      <c r="M39" s="682"/>
      <c r="N39" s="683"/>
      <c r="O39" s="684"/>
      <c r="P39" s="685"/>
      <c r="Q39" s="685"/>
      <c r="R39" s="685"/>
      <c r="S39" s="685"/>
      <c r="T39" s="685"/>
      <c r="U39" s="686"/>
      <c r="V39" s="687"/>
      <c r="W39" s="688"/>
      <c r="X39" s="689"/>
      <c r="Y39" s="690"/>
      <c r="Z39" s="691"/>
      <c r="AA39" s="691"/>
      <c r="AB39" s="691"/>
      <c r="AC39" s="692"/>
      <c r="AD39" s="687"/>
      <c r="AE39" s="689"/>
      <c r="AF39" s="714"/>
      <c r="AG39" s="691"/>
      <c r="AH39" s="691"/>
      <c r="AI39" s="691"/>
      <c r="AJ39" s="691"/>
      <c r="AK39" s="692"/>
      <c r="AL39" s="687"/>
      <c r="AM39" s="688"/>
      <c r="AN39" s="688"/>
      <c r="AO39" s="688"/>
      <c r="AP39" s="688"/>
      <c r="AQ39" s="688"/>
      <c r="AR39" s="678"/>
      <c r="AS39" s="679"/>
      <c r="AT39" s="680"/>
      <c r="AU39" s="681"/>
      <c r="AV39" s="682"/>
      <c r="AW39" s="682"/>
      <c r="AX39" s="682"/>
      <c r="AY39" s="682"/>
      <c r="AZ39" s="682"/>
      <c r="BA39" s="682"/>
      <c r="BB39" s="683"/>
      <c r="BC39" s="715"/>
      <c r="BD39" s="716"/>
      <c r="BE39" s="716"/>
      <c r="BF39" s="716"/>
      <c r="BG39" s="716"/>
      <c r="BH39" s="716"/>
      <c r="BI39" s="717"/>
      <c r="BJ39" s="687"/>
      <c r="BK39" s="688"/>
      <c r="BL39" s="702"/>
    </row>
    <row r="40" spans="1:64">
      <c r="A40" s="206"/>
      <c r="B40" s="207"/>
      <c r="C40" s="208"/>
      <c r="D40" s="678"/>
      <c r="E40" s="679"/>
      <c r="F40" s="680"/>
      <c r="G40" s="681"/>
      <c r="H40" s="682"/>
      <c r="I40" s="682"/>
      <c r="J40" s="682"/>
      <c r="K40" s="682"/>
      <c r="L40" s="682"/>
      <c r="M40" s="682"/>
      <c r="N40" s="683"/>
      <c r="O40" s="684"/>
      <c r="P40" s="685"/>
      <c r="Q40" s="685"/>
      <c r="R40" s="685"/>
      <c r="S40" s="685"/>
      <c r="T40" s="685"/>
      <c r="U40" s="686"/>
      <c r="V40" s="687"/>
      <c r="W40" s="688"/>
      <c r="X40" s="689"/>
      <c r="Y40" s="690"/>
      <c r="Z40" s="691"/>
      <c r="AA40" s="691"/>
      <c r="AB40" s="691"/>
      <c r="AC40" s="692"/>
      <c r="AD40" s="687"/>
      <c r="AE40" s="689"/>
      <c r="AF40" s="714"/>
      <c r="AG40" s="691"/>
      <c r="AH40" s="691"/>
      <c r="AI40" s="691"/>
      <c r="AJ40" s="691"/>
      <c r="AK40" s="692"/>
      <c r="AL40" s="687"/>
      <c r="AM40" s="688"/>
      <c r="AN40" s="688"/>
      <c r="AO40" s="688"/>
      <c r="AP40" s="688"/>
      <c r="AQ40" s="688"/>
      <c r="AR40" s="678"/>
      <c r="AS40" s="679"/>
      <c r="AT40" s="680"/>
      <c r="AU40" s="681"/>
      <c r="AV40" s="682"/>
      <c r="AW40" s="682"/>
      <c r="AX40" s="682"/>
      <c r="AY40" s="682"/>
      <c r="AZ40" s="682"/>
      <c r="BA40" s="682"/>
      <c r="BB40" s="683"/>
      <c r="BC40" s="715"/>
      <c r="BD40" s="716"/>
      <c r="BE40" s="716"/>
      <c r="BF40" s="716"/>
      <c r="BG40" s="716"/>
      <c r="BH40" s="716"/>
      <c r="BI40" s="717"/>
      <c r="BJ40" s="687"/>
      <c r="BK40" s="688"/>
      <c r="BL40" s="702"/>
    </row>
    <row r="41" spans="1:64">
      <c r="A41" s="206"/>
      <c r="B41" s="207"/>
      <c r="C41" s="208"/>
      <c r="D41" s="678"/>
      <c r="E41" s="679"/>
      <c r="F41" s="680"/>
      <c r="G41" s="681"/>
      <c r="H41" s="682"/>
      <c r="I41" s="682"/>
      <c r="J41" s="682"/>
      <c r="K41" s="682"/>
      <c r="L41" s="682"/>
      <c r="M41" s="682"/>
      <c r="N41" s="683"/>
      <c r="O41" s="684"/>
      <c r="P41" s="685"/>
      <c r="Q41" s="685"/>
      <c r="R41" s="685"/>
      <c r="S41" s="685"/>
      <c r="T41" s="685"/>
      <c r="U41" s="686"/>
      <c r="V41" s="687"/>
      <c r="W41" s="688"/>
      <c r="X41" s="689"/>
      <c r="Y41" s="690"/>
      <c r="Z41" s="691"/>
      <c r="AA41" s="691"/>
      <c r="AB41" s="691"/>
      <c r="AC41" s="692"/>
      <c r="AD41" s="687"/>
      <c r="AE41" s="689"/>
      <c r="AF41" s="714"/>
      <c r="AG41" s="691"/>
      <c r="AH41" s="691"/>
      <c r="AI41" s="691"/>
      <c r="AJ41" s="691"/>
      <c r="AK41" s="692"/>
      <c r="AL41" s="687"/>
      <c r="AM41" s="688"/>
      <c r="AN41" s="688"/>
      <c r="AO41" s="688"/>
      <c r="AP41" s="688"/>
      <c r="AQ41" s="688"/>
      <c r="AR41" s="678"/>
      <c r="AS41" s="679"/>
      <c r="AT41" s="680"/>
      <c r="AU41" s="681"/>
      <c r="AV41" s="682"/>
      <c r="AW41" s="682"/>
      <c r="AX41" s="682"/>
      <c r="AY41" s="682"/>
      <c r="AZ41" s="682"/>
      <c r="BA41" s="682"/>
      <c r="BB41" s="683"/>
      <c r="BC41" s="715"/>
      <c r="BD41" s="716"/>
      <c r="BE41" s="716"/>
      <c r="BF41" s="716"/>
      <c r="BG41" s="716"/>
      <c r="BH41" s="716"/>
      <c r="BI41" s="717"/>
      <c r="BJ41" s="687"/>
      <c r="BK41" s="688"/>
      <c r="BL41" s="702"/>
    </row>
    <row r="42" spans="1:64">
      <c r="A42" s="206"/>
      <c r="B42" s="207"/>
      <c r="C42" s="208"/>
      <c r="D42" s="678"/>
      <c r="E42" s="679"/>
      <c r="F42" s="680"/>
      <c r="G42" s="681"/>
      <c r="H42" s="682"/>
      <c r="I42" s="682"/>
      <c r="J42" s="682"/>
      <c r="K42" s="682"/>
      <c r="L42" s="682"/>
      <c r="M42" s="682"/>
      <c r="N42" s="683"/>
      <c r="O42" s="684"/>
      <c r="P42" s="685"/>
      <c r="Q42" s="685"/>
      <c r="R42" s="685"/>
      <c r="S42" s="685"/>
      <c r="T42" s="685"/>
      <c r="U42" s="686"/>
      <c r="V42" s="687"/>
      <c r="W42" s="688"/>
      <c r="X42" s="689"/>
      <c r="Y42" s="690"/>
      <c r="Z42" s="691"/>
      <c r="AA42" s="691"/>
      <c r="AB42" s="691"/>
      <c r="AC42" s="692"/>
      <c r="AD42" s="687"/>
      <c r="AE42" s="689"/>
      <c r="AF42" s="714"/>
      <c r="AG42" s="691"/>
      <c r="AH42" s="691"/>
      <c r="AI42" s="691"/>
      <c r="AJ42" s="691"/>
      <c r="AK42" s="692"/>
      <c r="AL42" s="687"/>
      <c r="AM42" s="688"/>
      <c r="AN42" s="688"/>
      <c r="AO42" s="688"/>
      <c r="AP42" s="688"/>
      <c r="AQ42" s="688"/>
      <c r="AR42" s="678"/>
      <c r="AS42" s="679"/>
      <c r="AT42" s="680"/>
      <c r="AU42" s="681"/>
      <c r="AV42" s="682"/>
      <c r="AW42" s="682"/>
      <c r="AX42" s="682"/>
      <c r="AY42" s="682"/>
      <c r="AZ42" s="682"/>
      <c r="BA42" s="682"/>
      <c r="BB42" s="683"/>
      <c r="BC42" s="715"/>
      <c r="BD42" s="716"/>
      <c r="BE42" s="716"/>
      <c r="BF42" s="716"/>
      <c r="BG42" s="716"/>
      <c r="BH42" s="716"/>
      <c r="BI42" s="717"/>
      <c r="BJ42" s="687"/>
      <c r="BK42" s="688"/>
      <c r="BL42" s="702"/>
    </row>
    <row r="43" spans="1:64">
      <c r="A43" s="206"/>
      <c r="B43" s="207"/>
      <c r="C43" s="208"/>
      <c r="D43" s="678"/>
      <c r="E43" s="679"/>
      <c r="F43" s="680"/>
      <c r="G43" s="681"/>
      <c r="H43" s="682"/>
      <c r="I43" s="682"/>
      <c r="J43" s="682"/>
      <c r="K43" s="682"/>
      <c r="L43" s="682"/>
      <c r="M43" s="682"/>
      <c r="N43" s="683"/>
      <c r="O43" s="684"/>
      <c r="P43" s="685"/>
      <c r="Q43" s="685"/>
      <c r="R43" s="685"/>
      <c r="S43" s="685"/>
      <c r="T43" s="685"/>
      <c r="U43" s="686"/>
      <c r="V43" s="687"/>
      <c r="W43" s="688"/>
      <c r="X43" s="689"/>
      <c r="Y43" s="690"/>
      <c r="Z43" s="691"/>
      <c r="AA43" s="691"/>
      <c r="AB43" s="691"/>
      <c r="AC43" s="692"/>
      <c r="AD43" s="687"/>
      <c r="AE43" s="689"/>
      <c r="AF43" s="714"/>
      <c r="AG43" s="691"/>
      <c r="AH43" s="691"/>
      <c r="AI43" s="691"/>
      <c r="AJ43" s="691"/>
      <c r="AK43" s="692"/>
      <c r="AL43" s="687"/>
      <c r="AM43" s="688"/>
      <c r="AN43" s="688"/>
      <c r="AO43" s="688"/>
      <c r="AP43" s="688"/>
      <c r="AQ43" s="688"/>
      <c r="AR43" s="678"/>
      <c r="AS43" s="679"/>
      <c r="AT43" s="680"/>
      <c r="AU43" s="681"/>
      <c r="AV43" s="682"/>
      <c r="AW43" s="682"/>
      <c r="AX43" s="682"/>
      <c r="AY43" s="682"/>
      <c r="AZ43" s="682"/>
      <c r="BA43" s="682"/>
      <c r="BB43" s="683"/>
      <c r="BC43" s="715"/>
      <c r="BD43" s="716"/>
      <c r="BE43" s="716"/>
      <c r="BF43" s="716"/>
      <c r="BG43" s="716"/>
      <c r="BH43" s="716"/>
      <c r="BI43" s="717"/>
      <c r="BJ43" s="687"/>
      <c r="BK43" s="688"/>
      <c r="BL43" s="702"/>
    </row>
    <row r="44" spans="1:64">
      <c r="A44" s="206"/>
      <c r="B44" s="207"/>
      <c r="C44" s="208"/>
      <c r="D44" s="678"/>
      <c r="E44" s="679"/>
      <c r="F44" s="680"/>
      <c r="G44" s="681"/>
      <c r="H44" s="682"/>
      <c r="I44" s="682"/>
      <c r="J44" s="682"/>
      <c r="K44" s="682"/>
      <c r="L44" s="682"/>
      <c r="M44" s="682"/>
      <c r="N44" s="683"/>
      <c r="O44" s="684"/>
      <c r="P44" s="685"/>
      <c r="Q44" s="685"/>
      <c r="R44" s="685"/>
      <c r="S44" s="685"/>
      <c r="T44" s="685"/>
      <c r="U44" s="686"/>
      <c r="V44" s="687"/>
      <c r="W44" s="688"/>
      <c r="X44" s="689"/>
      <c r="Y44" s="690"/>
      <c r="Z44" s="691"/>
      <c r="AA44" s="691"/>
      <c r="AB44" s="691"/>
      <c r="AC44" s="692"/>
      <c r="AD44" s="687"/>
      <c r="AE44" s="689"/>
      <c r="AF44" s="714"/>
      <c r="AG44" s="691"/>
      <c r="AH44" s="691"/>
      <c r="AI44" s="691"/>
      <c r="AJ44" s="691"/>
      <c r="AK44" s="692"/>
      <c r="AL44" s="687"/>
      <c r="AM44" s="688"/>
      <c r="AN44" s="688"/>
      <c r="AO44" s="688"/>
      <c r="AP44" s="688"/>
      <c r="AQ44" s="688"/>
      <c r="AR44" s="678"/>
      <c r="AS44" s="679"/>
      <c r="AT44" s="680"/>
      <c r="AU44" s="681"/>
      <c r="AV44" s="682"/>
      <c r="AW44" s="682"/>
      <c r="AX44" s="682"/>
      <c r="AY44" s="682"/>
      <c r="AZ44" s="682"/>
      <c r="BA44" s="682"/>
      <c r="BB44" s="683"/>
      <c r="BC44" s="715"/>
      <c r="BD44" s="716"/>
      <c r="BE44" s="716"/>
      <c r="BF44" s="716"/>
      <c r="BG44" s="716"/>
      <c r="BH44" s="716"/>
      <c r="BI44" s="717"/>
      <c r="BJ44" s="687"/>
      <c r="BK44" s="688"/>
      <c r="BL44" s="702"/>
    </row>
    <row r="45" spans="1:64">
      <c r="A45" s="206"/>
      <c r="B45" s="207"/>
      <c r="C45" s="208"/>
      <c r="D45" s="678"/>
      <c r="E45" s="679"/>
      <c r="F45" s="680"/>
      <c r="G45" s="681"/>
      <c r="H45" s="682"/>
      <c r="I45" s="682"/>
      <c r="J45" s="682"/>
      <c r="K45" s="682"/>
      <c r="L45" s="682"/>
      <c r="M45" s="682"/>
      <c r="N45" s="683"/>
      <c r="O45" s="684"/>
      <c r="P45" s="685"/>
      <c r="Q45" s="685"/>
      <c r="R45" s="685"/>
      <c r="S45" s="685"/>
      <c r="T45" s="685"/>
      <c r="U45" s="686"/>
      <c r="V45" s="687"/>
      <c r="W45" s="688"/>
      <c r="X45" s="689"/>
      <c r="Y45" s="690"/>
      <c r="Z45" s="691"/>
      <c r="AA45" s="691"/>
      <c r="AB45" s="691"/>
      <c r="AC45" s="692"/>
      <c r="AD45" s="687"/>
      <c r="AE45" s="689"/>
      <c r="AF45" s="714"/>
      <c r="AG45" s="691"/>
      <c r="AH45" s="691"/>
      <c r="AI45" s="691"/>
      <c r="AJ45" s="691"/>
      <c r="AK45" s="692"/>
      <c r="AL45" s="687"/>
      <c r="AM45" s="688"/>
      <c r="AN45" s="688"/>
      <c r="AO45" s="688"/>
      <c r="AP45" s="688"/>
      <c r="AQ45" s="688"/>
      <c r="AR45" s="678"/>
      <c r="AS45" s="679"/>
      <c r="AT45" s="680"/>
      <c r="AU45" s="681"/>
      <c r="AV45" s="682"/>
      <c r="AW45" s="682"/>
      <c r="AX45" s="682"/>
      <c r="AY45" s="682"/>
      <c r="AZ45" s="682"/>
      <c r="BA45" s="682"/>
      <c r="BB45" s="683"/>
      <c r="BC45" s="715"/>
      <c r="BD45" s="716"/>
      <c r="BE45" s="716"/>
      <c r="BF45" s="716"/>
      <c r="BG45" s="716"/>
      <c r="BH45" s="716"/>
      <c r="BI45" s="717"/>
      <c r="BJ45" s="687"/>
      <c r="BK45" s="688"/>
      <c r="BL45" s="702"/>
    </row>
    <row r="46" spans="1:64">
      <c r="A46" s="206"/>
      <c r="B46" s="207"/>
      <c r="C46" s="208"/>
      <c r="D46" s="678"/>
      <c r="E46" s="679"/>
      <c r="F46" s="680"/>
      <c r="G46" s="681"/>
      <c r="H46" s="682"/>
      <c r="I46" s="682"/>
      <c r="J46" s="682"/>
      <c r="K46" s="682"/>
      <c r="L46" s="682"/>
      <c r="M46" s="682"/>
      <c r="N46" s="683"/>
      <c r="O46" s="684"/>
      <c r="P46" s="685"/>
      <c r="Q46" s="685"/>
      <c r="R46" s="685"/>
      <c r="S46" s="685"/>
      <c r="T46" s="685"/>
      <c r="U46" s="686"/>
      <c r="V46" s="687"/>
      <c r="W46" s="688"/>
      <c r="X46" s="689"/>
      <c r="Y46" s="690"/>
      <c r="Z46" s="691"/>
      <c r="AA46" s="691"/>
      <c r="AB46" s="691"/>
      <c r="AC46" s="692"/>
      <c r="AD46" s="687"/>
      <c r="AE46" s="689"/>
      <c r="AF46" s="714"/>
      <c r="AG46" s="691"/>
      <c r="AH46" s="691"/>
      <c r="AI46" s="691"/>
      <c r="AJ46" s="691"/>
      <c r="AK46" s="692"/>
      <c r="AL46" s="687"/>
      <c r="AM46" s="688"/>
      <c r="AN46" s="688"/>
      <c r="AO46" s="688"/>
      <c r="AP46" s="688"/>
      <c r="AQ46" s="688"/>
      <c r="AR46" s="678"/>
      <c r="AS46" s="679"/>
      <c r="AT46" s="680"/>
      <c r="AU46" s="681"/>
      <c r="AV46" s="682"/>
      <c r="AW46" s="682"/>
      <c r="AX46" s="682"/>
      <c r="AY46" s="682"/>
      <c r="AZ46" s="682"/>
      <c r="BA46" s="682"/>
      <c r="BB46" s="683"/>
      <c r="BC46" s="715"/>
      <c r="BD46" s="716"/>
      <c r="BE46" s="716"/>
      <c r="BF46" s="716"/>
      <c r="BG46" s="716"/>
      <c r="BH46" s="716"/>
      <c r="BI46" s="717"/>
      <c r="BJ46" s="687"/>
      <c r="BK46" s="688"/>
      <c r="BL46" s="702"/>
    </row>
    <row r="47" spans="1:64">
      <c r="A47" s="206"/>
      <c r="B47" s="207"/>
      <c r="C47" s="208"/>
      <c r="D47" s="678"/>
      <c r="E47" s="679"/>
      <c r="F47" s="680"/>
      <c r="G47" s="681"/>
      <c r="H47" s="682"/>
      <c r="I47" s="682"/>
      <c r="J47" s="682"/>
      <c r="K47" s="682"/>
      <c r="L47" s="682"/>
      <c r="M47" s="682"/>
      <c r="N47" s="683"/>
      <c r="O47" s="684"/>
      <c r="P47" s="685"/>
      <c r="Q47" s="685"/>
      <c r="R47" s="685"/>
      <c r="S47" s="685"/>
      <c r="T47" s="685"/>
      <c r="U47" s="686"/>
      <c r="V47" s="687"/>
      <c r="W47" s="688"/>
      <c r="X47" s="689"/>
      <c r="Y47" s="690"/>
      <c r="Z47" s="691"/>
      <c r="AA47" s="691"/>
      <c r="AB47" s="691"/>
      <c r="AC47" s="692"/>
      <c r="AD47" s="687"/>
      <c r="AE47" s="689"/>
      <c r="AF47" s="714"/>
      <c r="AG47" s="691"/>
      <c r="AH47" s="691"/>
      <c r="AI47" s="691"/>
      <c r="AJ47" s="691"/>
      <c r="AK47" s="692"/>
      <c r="AL47" s="687"/>
      <c r="AM47" s="688"/>
      <c r="AN47" s="688"/>
      <c r="AO47" s="688"/>
      <c r="AP47" s="688"/>
      <c r="AQ47" s="688"/>
      <c r="AR47" s="678"/>
      <c r="AS47" s="679"/>
      <c r="AT47" s="680"/>
      <c r="AU47" s="681"/>
      <c r="AV47" s="682"/>
      <c r="AW47" s="682"/>
      <c r="AX47" s="682"/>
      <c r="AY47" s="682"/>
      <c r="AZ47" s="682"/>
      <c r="BA47" s="682"/>
      <c r="BB47" s="683"/>
      <c r="BC47" s="715"/>
      <c r="BD47" s="716"/>
      <c r="BE47" s="716"/>
      <c r="BF47" s="716"/>
      <c r="BG47" s="716"/>
      <c r="BH47" s="716"/>
      <c r="BI47" s="717"/>
      <c r="BJ47" s="687"/>
      <c r="BK47" s="688"/>
      <c r="BL47" s="702"/>
    </row>
    <row r="48" spans="1:64" ht="15" thickBot="1">
      <c r="A48" s="209"/>
      <c r="B48" s="210"/>
      <c r="C48" s="211"/>
      <c r="D48" s="703"/>
      <c r="E48" s="704"/>
      <c r="F48" s="705"/>
      <c r="G48" s="693"/>
      <c r="H48" s="694"/>
      <c r="I48" s="694"/>
      <c r="J48" s="694"/>
      <c r="K48" s="694"/>
      <c r="L48" s="694"/>
      <c r="M48" s="694"/>
      <c r="N48" s="695"/>
      <c r="O48" s="706"/>
      <c r="P48" s="707"/>
      <c r="Q48" s="707"/>
      <c r="R48" s="707"/>
      <c r="S48" s="707"/>
      <c r="T48" s="707"/>
      <c r="U48" s="708"/>
      <c r="V48" s="699"/>
      <c r="W48" s="700"/>
      <c r="X48" s="709"/>
      <c r="Y48" s="710"/>
      <c r="Z48" s="711"/>
      <c r="AA48" s="711"/>
      <c r="AB48" s="711"/>
      <c r="AC48" s="712"/>
      <c r="AD48" s="699"/>
      <c r="AE48" s="709"/>
      <c r="AF48" s="713"/>
      <c r="AG48" s="711"/>
      <c r="AH48" s="711"/>
      <c r="AI48" s="711"/>
      <c r="AJ48" s="711"/>
      <c r="AK48" s="712"/>
      <c r="AL48" s="699"/>
      <c r="AM48" s="700"/>
      <c r="AN48" s="700"/>
      <c r="AO48" s="700"/>
      <c r="AP48" s="700"/>
      <c r="AQ48" s="700"/>
      <c r="AR48" s="703"/>
      <c r="AS48" s="704"/>
      <c r="AT48" s="705"/>
      <c r="AU48" s="693"/>
      <c r="AV48" s="694"/>
      <c r="AW48" s="694"/>
      <c r="AX48" s="694"/>
      <c r="AY48" s="694"/>
      <c r="AZ48" s="694"/>
      <c r="BA48" s="694"/>
      <c r="BB48" s="695"/>
      <c r="BC48" s="696"/>
      <c r="BD48" s="697"/>
      <c r="BE48" s="697"/>
      <c r="BF48" s="697"/>
      <c r="BG48" s="697"/>
      <c r="BH48" s="697"/>
      <c r="BI48" s="698"/>
      <c r="BJ48" s="699"/>
      <c r="BK48" s="700"/>
      <c r="BL48" s="701"/>
    </row>
  </sheetData>
  <mergeCells count="527">
    <mergeCell ref="D4:AQ4"/>
    <mergeCell ref="AR4:BL4"/>
    <mergeCell ref="A5:A6"/>
    <mergeCell ref="B5:B6"/>
    <mergeCell ref="C5:C6"/>
    <mergeCell ref="D5:F6"/>
    <mergeCell ref="G5:N6"/>
    <mergeCell ref="O5:U6"/>
    <mergeCell ref="V5:X6"/>
    <mergeCell ref="Y5:AC6"/>
    <mergeCell ref="AF7:AK7"/>
    <mergeCell ref="AL7:AQ7"/>
    <mergeCell ref="AR7:AT7"/>
    <mergeCell ref="AU7:BB7"/>
    <mergeCell ref="BC7:BI7"/>
    <mergeCell ref="BJ7:BL7"/>
    <mergeCell ref="BJ5:BL6"/>
    <mergeCell ref="A7:A16"/>
    <mergeCell ref="B7:B16"/>
    <mergeCell ref="C7:C16"/>
    <mergeCell ref="D7:F7"/>
    <mergeCell ref="G7:N7"/>
    <mergeCell ref="O7:U7"/>
    <mergeCell ref="V7:X7"/>
    <mergeCell ref="Y7:AC7"/>
    <mergeCell ref="AD7:AE7"/>
    <mergeCell ref="AD5:AE6"/>
    <mergeCell ref="AF5:AK6"/>
    <mergeCell ref="AL5:AQ6"/>
    <mergeCell ref="AR5:AT6"/>
    <mergeCell ref="AU5:BB6"/>
    <mergeCell ref="BC5:BI6"/>
    <mergeCell ref="AF8:AK8"/>
    <mergeCell ref="AL8:AQ8"/>
    <mergeCell ref="AR8:AT8"/>
    <mergeCell ref="AU8:BB8"/>
    <mergeCell ref="BC8:BI8"/>
    <mergeCell ref="BJ8:BL8"/>
    <mergeCell ref="D8:F8"/>
    <mergeCell ref="G8:N8"/>
    <mergeCell ref="O8:U8"/>
    <mergeCell ref="V8:X8"/>
    <mergeCell ref="Y8:AC8"/>
    <mergeCell ref="AD8:AE8"/>
    <mergeCell ref="AF9:AK9"/>
    <mergeCell ref="AL9:AQ9"/>
    <mergeCell ref="AR9:AT9"/>
    <mergeCell ref="AU9:BB9"/>
    <mergeCell ref="BC9:BI9"/>
    <mergeCell ref="BJ9:BL9"/>
    <mergeCell ref="D9:F9"/>
    <mergeCell ref="G9:N9"/>
    <mergeCell ref="O9:U9"/>
    <mergeCell ref="V9:X9"/>
    <mergeCell ref="Y9:AC9"/>
    <mergeCell ref="AD9:AE9"/>
    <mergeCell ref="AF10:AK10"/>
    <mergeCell ref="AL10:AQ10"/>
    <mergeCell ref="AR10:AT10"/>
    <mergeCell ref="AU10:BB10"/>
    <mergeCell ref="BC10:BI10"/>
    <mergeCell ref="BJ10:BL10"/>
    <mergeCell ref="D10:F10"/>
    <mergeCell ref="G10:N10"/>
    <mergeCell ref="O10:U10"/>
    <mergeCell ref="V10:X10"/>
    <mergeCell ref="Y10:AC10"/>
    <mergeCell ref="AD10:AE10"/>
    <mergeCell ref="AF11:AK11"/>
    <mergeCell ref="AL11:AQ11"/>
    <mergeCell ref="AR11:AT11"/>
    <mergeCell ref="AU11:BB11"/>
    <mergeCell ref="BC11:BI11"/>
    <mergeCell ref="BJ11:BL11"/>
    <mergeCell ref="D11:F11"/>
    <mergeCell ref="G11:N11"/>
    <mergeCell ref="O11:U11"/>
    <mergeCell ref="V11:X11"/>
    <mergeCell ref="Y11:AC11"/>
    <mergeCell ref="AD11:AE11"/>
    <mergeCell ref="AF12:AK12"/>
    <mergeCell ref="AL12:AQ12"/>
    <mergeCell ref="AR12:AT12"/>
    <mergeCell ref="AU12:BB12"/>
    <mergeCell ref="BC12:BI12"/>
    <mergeCell ref="BJ12:BL12"/>
    <mergeCell ref="D12:F12"/>
    <mergeCell ref="G12:N12"/>
    <mergeCell ref="O12:U12"/>
    <mergeCell ref="V12:X12"/>
    <mergeCell ref="Y12:AC12"/>
    <mergeCell ref="AD12:AE12"/>
    <mergeCell ref="AF13:AK13"/>
    <mergeCell ref="AL13:AQ13"/>
    <mergeCell ref="AR13:AT13"/>
    <mergeCell ref="AU13:BB13"/>
    <mergeCell ref="BC13:BI13"/>
    <mergeCell ref="BJ13:BL13"/>
    <mergeCell ref="D13:F13"/>
    <mergeCell ref="G13:N13"/>
    <mergeCell ref="O13:U13"/>
    <mergeCell ref="V13:X13"/>
    <mergeCell ref="Y13:AC13"/>
    <mergeCell ref="AD13:AE13"/>
    <mergeCell ref="AF14:AK14"/>
    <mergeCell ref="AL14:AQ14"/>
    <mergeCell ref="AR14:AT14"/>
    <mergeCell ref="AU14:BB14"/>
    <mergeCell ref="BC14:BI14"/>
    <mergeCell ref="BJ14:BL14"/>
    <mergeCell ref="D14:F14"/>
    <mergeCell ref="G14:N14"/>
    <mergeCell ref="O14:U14"/>
    <mergeCell ref="V14:X14"/>
    <mergeCell ref="Y14:AC14"/>
    <mergeCell ref="AD14:AE14"/>
    <mergeCell ref="BH15:BI15"/>
    <mergeCell ref="BJ15:BL15"/>
    <mergeCell ref="T16:U16"/>
    <mergeCell ref="V16:X16"/>
    <mergeCell ref="AD16:AE16"/>
    <mergeCell ref="AF16:AK16"/>
    <mergeCell ref="AL16:AM16"/>
    <mergeCell ref="AN16:AO16"/>
    <mergeCell ref="AP16:AQ16"/>
    <mergeCell ref="BH16:BI16"/>
    <mergeCell ref="AF15:AK15"/>
    <mergeCell ref="AL15:AM15"/>
    <mergeCell ref="AN15:AO15"/>
    <mergeCell ref="AP15:AQ15"/>
    <mergeCell ref="AR15:BB16"/>
    <mergeCell ref="BC15:BG16"/>
    <mergeCell ref="T15:U15"/>
    <mergeCell ref="V15:X15"/>
    <mergeCell ref="Y15:AC16"/>
    <mergeCell ref="AD15:AE15"/>
    <mergeCell ref="AF17:AK17"/>
    <mergeCell ref="AL17:AQ17"/>
    <mergeCell ref="AR17:AT17"/>
    <mergeCell ref="AU17:BB17"/>
    <mergeCell ref="BC17:BI17"/>
    <mergeCell ref="BJ17:BL17"/>
    <mergeCell ref="BJ16:BL16"/>
    <mergeCell ref="A17:A22"/>
    <mergeCell ref="B17:B22"/>
    <mergeCell ref="C17:C22"/>
    <mergeCell ref="D17:F17"/>
    <mergeCell ref="G17:N17"/>
    <mergeCell ref="O17:U17"/>
    <mergeCell ref="V17:X17"/>
    <mergeCell ref="Y17:AC17"/>
    <mergeCell ref="AD17:AE17"/>
    <mergeCell ref="D15:N16"/>
    <mergeCell ref="O15:S16"/>
    <mergeCell ref="AF18:AK18"/>
    <mergeCell ref="AL18:AQ18"/>
    <mergeCell ref="AR18:AT18"/>
    <mergeCell ref="AU18:BB18"/>
    <mergeCell ref="BC18:BI18"/>
    <mergeCell ref="BJ18:BL18"/>
    <mergeCell ref="D18:F18"/>
    <mergeCell ref="G18:N18"/>
    <mergeCell ref="O18:U18"/>
    <mergeCell ref="V18:X18"/>
    <mergeCell ref="Y18:AC18"/>
    <mergeCell ref="AD18:AE18"/>
    <mergeCell ref="AF19:AK19"/>
    <mergeCell ref="AL19:AQ19"/>
    <mergeCell ref="AR19:AT19"/>
    <mergeCell ref="AU19:BB19"/>
    <mergeCell ref="BC19:BI19"/>
    <mergeCell ref="BJ19:BL19"/>
    <mergeCell ref="D19:F19"/>
    <mergeCell ref="G19:N19"/>
    <mergeCell ref="O19:U19"/>
    <mergeCell ref="V19:X19"/>
    <mergeCell ref="Y19:AC19"/>
    <mergeCell ref="AD19:AE19"/>
    <mergeCell ref="AF20:AK20"/>
    <mergeCell ref="AL20:AQ20"/>
    <mergeCell ref="AR20:AT20"/>
    <mergeCell ref="AU20:BB20"/>
    <mergeCell ref="BC20:BI20"/>
    <mergeCell ref="BJ20:BL20"/>
    <mergeCell ref="D20:F20"/>
    <mergeCell ref="G20:N20"/>
    <mergeCell ref="O20:U20"/>
    <mergeCell ref="V20:X20"/>
    <mergeCell ref="Y20:AC20"/>
    <mergeCell ref="AD20:AE20"/>
    <mergeCell ref="BH21:BI21"/>
    <mergeCell ref="BJ21:BL21"/>
    <mergeCell ref="T22:U22"/>
    <mergeCell ref="V22:X22"/>
    <mergeCell ref="AD22:AE22"/>
    <mergeCell ref="AF22:AK22"/>
    <mergeCell ref="AL22:AM22"/>
    <mergeCell ref="AN22:AO22"/>
    <mergeCell ref="AP22:AQ22"/>
    <mergeCell ref="BH22:BI22"/>
    <mergeCell ref="AF21:AK21"/>
    <mergeCell ref="AL21:AM21"/>
    <mergeCell ref="AN21:AO21"/>
    <mergeCell ref="AP21:AQ21"/>
    <mergeCell ref="AR21:BB22"/>
    <mergeCell ref="BC21:BG22"/>
    <mergeCell ref="T21:U21"/>
    <mergeCell ref="V21:X21"/>
    <mergeCell ref="Y21:AC22"/>
    <mergeCell ref="AD21:AE21"/>
    <mergeCell ref="AF23:AK23"/>
    <mergeCell ref="AL23:AQ23"/>
    <mergeCell ref="AR23:AT23"/>
    <mergeCell ref="AU23:BB23"/>
    <mergeCell ref="BC23:BI23"/>
    <mergeCell ref="BJ23:BL23"/>
    <mergeCell ref="BJ22:BL22"/>
    <mergeCell ref="A23:A32"/>
    <mergeCell ref="B23:B32"/>
    <mergeCell ref="C23:C32"/>
    <mergeCell ref="D23:F23"/>
    <mergeCell ref="G23:N23"/>
    <mergeCell ref="O23:U23"/>
    <mergeCell ref="V23:X23"/>
    <mergeCell ref="Y23:AC23"/>
    <mergeCell ref="AD23:AE23"/>
    <mergeCell ref="D21:N22"/>
    <mergeCell ref="O21:S22"/>
    <mergeCell ref="AF24:AK24"/>
    <mergeCell ref="AL24:AQ24"/>
    <mergeCell ref="AR24:AT24"/>
    <mergeCell ref="AU24:BB24"/>
    <mergeCell ref="BC24:BI24"/>
    <mergeCell ref="BJ24:BL24"/>
    <mergeCell ref="D24:F24"/>
    <mergeCell ref="G24:N24"/>
    <mergeCell ref="O24:U24"/>
    <mergeCell ref="V24:X24"/>
    <mergeCell ref="Y24:AC24"/>
    <mergeCell ref="AD24:AE24"/>
    <mergeCell ref="AF25:AK25"/>
    <mergeCell ref="AL25:AQ25"/>
    <mergeCell ref="AR25:AT25"/>
    <mergeCell ref="AU25:BB25"/>
    <mergeCell ref="BC25:BI25"/>
    <mergeCell ref="BJ25:BL25"/>
    <mergeCell ref="D25:F25"/>
    <mergeCell ref="G25:N25"/>
    <mergeCell ref="O25:U25"/>
    <mergeCell ref="V25:X25"/>
    <mergeCell ref="Y25:AC25"/>
    <mergeCell ref="AD25:AE25"/>
    <mergeCell ref="AF26:AK26"/>
    <mergeCell ref="AL26:AQ26"/>
    <mergeCell ref="AR26:AT26"/>
    <mergeCell ref="AU26:BB26"/>
    <mergeCell ref="BC26:BI26"/>
    <mergeCell ref="BJ26:BL26"/>
    <mergeCell ref="D26:F26"/>
    <mergeCell ref="G26:N26"/>
    <mergeCell ref="O26:U26"/>
    <mergeCell ref="V26:X26"/>
    <mergeCell ref="Y26:AC26"/>
    <mergeCell ref="AD26:AE26"/>
    <mergeCell ref="AF27:AK27"/>
    <mergeCell ref="AL27:AQ27"/>
    <mergeCell ref="AR27:AT27"/>
    <mergeCell ref="AU27:BB27"/>
    <mergeCell ref="BC27:BI27"/>
    <mergeCell ref="BJ27:BL27"/>
    <mergeCell ref="D27:F27"/>
    <mergeCell ref="G27:N27"/>
    <mergeCell ref="O27:U27"/>
    <mergeCell ref="V27:X27"/>
    <mergeCell ref="Y27:AC27"/>
    <mergeCell ref="AD27:AE27"/>
    <mergeCell ref="AF28:AK28"/>
    <mergeCell ref="AL28:AQ28"/>
    <mergeCell ref="AR28:AT28"/>
    <mergeCell ref="AU28:BB28"/>
    <mergeCell ref="BC28:BI28"/>
    <mergeCell ref="BJ28:BL28"/>
    <mergeCell ref="D28:F28"/>
    <mergeCell ref="G28:N28"/>
    <mergeCell ref="O28:U28"/>
    <mergeCell ref="V28:X28"/>
    <mergeCell ref="Y28:AC28"/>
    <mergeCell ref="AD28:AE28"/>
    <mergeCell ref="AF29:AK29"/>
    <mergeCell ref="AL29:AQ29"/>
    <mergeCell ref="AR29:AT29"/>
    <mergeCell ref="AU29:BB29"/>
    <mergeCell ref="BC29:BI29"/>
    <mergeCell ref="BJ29:BL29"/>
    <mergeCell ref="D29:F29"/>
    <mergeCell ref="G29:N29"/>
    <mergeCell ref="O29:U29"/>
    <mergeCell ref="V29:X29"/>
    <mergeCell ref="Y29:AC29"/>
    <mergeCell ref="AD29:AE29"/>
    <mergeCell ref="AF30:AK30"/>
    <mergeCell ref="AL30:AQ30"/>
    <mergeCell ref="AR30:AT30"/>
    <mergeCell ref="AU30:BB30"/>
    <mergeCell ref="BC30:BI30"/>
    <mergeCell ref="BJ30:BL30"/>
    <mergeCell ref="D30:F30"/>
    <mergeCell ref="G30:N30"/>
    <mergeCell ref="O30:U30"/>
    <mergeCell ref="V30:X30"/>
    <mergeCell ref="Y30:AC30"/>
    <mergeCell ref="AD30:AE30"/>
    <mergeCell ref="AL33:AQ33"/>
    <mergeCell ref="AR33:AT33"/>
    <mergeCell ref="BH31:BI31"/>
    <mergeCell ref="BJ31:BL31"/>
    <mergeCell ref="T32:U32"/>
    <mergeCell ref="V32:X32"/>
    <mergeCell ref="AD32:AE32"/>
    <mergeCell ref="AF32:AK32"/>
    <mergeCell ref="AL32:AM32"/>
    <mergeCell ref="AN32:AO32"/>
    <mergeCell ref="AP32:AQ32"/>
    <mergeCell ref="BH32:BI32"/>
    <mergeCell ref="AF31:AK31"/>
    <mergeCell ref="AL31:AM31"/>
    <mergeCell ref="AN31:AO31"/>
    <mergeCell ref="AP31:AQ31"/>
    <mergeCell ref="AR31:BB32"/>
    <mergeCell ref="BC31:BG32"/>
    <mergeCell ref="T31:U31"/>
    <mergeCell ref="V31:X31"/>
    <mergeCell ref="Y31:AC32"/>
    <mergeCell ref="AD31:AE31"/>
    <mergeCell ref="BJ32:BL32"/>
    <mergeCell ref="D31:N32"/>
    <mergeCell ref="O31:S32"/>
    <mergeCell ref="AU33:BB33"/>
    <mergeCell ref="BC33:BI33"/>
    <mergeCell ref="BJ33:BL33"/>
    <mergeCell ref="D34:F34"/>
    <mergeCell ref="G34:N34"/>
    <mergeCell ref="O34:U34"/>
    <mergeCell ref="V34:X34"/>
    <mergeCell ref="Y34:AC34"/>
    <mergeCell ref="AD34:AE34"/>
    <mergeCell ref="AF34:AK34"/>
    <mergeCell ref="AL34:AQ34"/>
    <mergeCell ref="AR34:AT34"/>
    <mergeCell ref="AU34:BB34"/>
    <mergeCell ref="BC34:BI34"/>
    <mergeCell ref="BJ34:BL34"/>
    <mergeCell ref="D33:F33"/>
    <mergeCell ref="G33:N33"/>
    <mergeCell ref="O33:U33"/>
    <mergeCell ref="V33:X33"/>
    <mergeCell ref="Y33:AC33"/>
    <mergeCell ref="AD33:AE33"/>
    <mergeCell ref="AF33:AK33"/>
    <mergeCell ref="D35:F35"/>
    <mergeCell ref="G35:N35"/>
    <mergeCell ref="O35:U35"/>
    <mergeCell ref="V35:X35"/>
    <mergeCell ref="Y35:AC35"/>
    <mergeCell ref="BJ35:BL35"/>
    <mergeCell ref="D36:F36"/>
    <mergeCell ref="G36:N36"/>
    <mergeCell ref="O36:U36"/>
    <mergeCell ref="V36:X36"/>
    <mergeCell ref="Y36:AC36"/>
    <mergeCell ref="AD36:AE36"/>
    <mergeCell ref="AF36:AK36"/>
    <mergeCell ref="AL36:AQ36"/>
    <mergeCell ref="AR36:AT36"/>
    <mergeCell ref="AD35:AE35"/>
    <mergeCell ref="AF35:AK35"/>
    <mergeCell ref="AL35:AQ35"/>
    <mergeCell ref="AR35:AT35"/>
    <mergeCell ref="AU35:BB35"/>
    <mergeCell ref="BC35:BI35"/>
    <mergeCell ref="AU36:BB36"/>
    <mergeCell ref="BC36:BI36"/>
    <mergeCell ref="BJ36:BL36"/>
    <mergeCell ref="AU37:BB37"/>
    <mergeCell ref="BC37:BI37"/>
    <mergeCell ref="BJ37:BL37"/>
    <mergeCell ref="D38:F38"/>
    <mergeCell ref="G38:N38"/>
    <mergeCell ref="O38:U38"/>
    <mergeCell ref="V38:X38"/>
    <mergeCell ref="Y38:AC38"/>
    <mergeCell ref="BJ38:BL38"/>
    <mergeCell ref="AD38:AE38"/>
    <mergeCell ref="AF38:AK38"/>
    <mergeCell ref="AL38:AQ38"/>
    <mergeCell ref="AR38:AT38"/>
    <mergeCell ref="AU38:BB38"/>
    <mergeCell ref="BC38:BI38"/>
    <mergeCell ref="D37:F37"/>
    <mergeCell ref="G37:N37"/>
    <mergeCell ref="O37:U37"/>
    <mergeCell ref="V37:X37"/>
    <mergeCell ref="Y37:AC37"/>
    <mergeCell ref="AD37:AE37"/>
    <mergeCell ref="AF37:AK37"/>
    <mergeCell ref="AL37:AQ37"/>
    <mergeCell ref="AR37:AT37"/>
    <mergeCell ref="AU39:BB39"/>
    <mergeCell ref="BC39:BI39"/>
    <mergeCell ref="BJ39:BL39"/>
    <mergeCell ref="D40:F40"/>
    <mergeCell ref="G40:N40"/>
    <mergeCell ref="O40:U40"/>
    <mergeCell ref="V40:X40"/>
    <mergeCell ref="Y40:AC40"/>
    <mergeCell ref="AD40:AE40"/>
    <mergeCell ref="AF40:AK40"/>
    <mergeCell ref="AL40:AQ40"/>
    <mergeCell ref="AR40:AT40"/>
    <mergeCell ref="AU40:BB40"/>
    <mergeCell ref="BC40:BI40"/>
    <mergeCell ref="BJ40:BL40"/>
    <mergeCell ref="D39:F39"/>
    <mergeCell ref="G39:N39"/>
    <mergeCell ref="O39:U39"/>
    <mergeCell ref="V39:X39"/>
    <mergeCell ref="Y39:AC39"/>
    <mergeCell ref="AD39:AE39"/>
    <mergeCell ref="AF39:AK39"/>
    <mergeCell ref="AL39:AQ39"/>
    <mergeCell ref="AR39:AT39"/>
    <mergeCell ref="D41:F41"/>
    <mergeCell ref="G41:N41"/>
    <mergeCell ref="O41:U41"/>
    <mergeCell ref="V41:X41"/>
    <mergeCell ref="Y41:AC41"/>
    <mergeCell ref="BJ41:BL41"/>
    <mergeCell ref="D42:F42"/>
    <mergeCell ref="G42:N42"/>
    <mergeCell ref="O42:U42"/>
    <mergeCell ref="V42:X42"/>
    <mergeCell ref="Y42:AC42"/>
    <mergeCell ref="AD42:AE42"/>
    <mergeCell ref="AF42:AK42"/>
    <mergeCell ref="AL42:AQ42"/>
    <mergeCell ref="AR42:AT42"/>
    <mergeCell ref="AD41:AE41"/>
    <mergeCell ref="AF41:AK41"/>
    <mergeCell ref="AL41:AQ41"/>
    <mergeCell ref="AR41:AT41"/>
    <mergeCell ref="AU41:BB41"/>
    <mergeCell ref="BC41:BI41"/>
    <mergeCell ref="AU42:BB42"/>
    <mergeCell ref="BC42:BI42"/>
    <mergeCell ref="BJ42:BL42"/>
    <mergeCell ref="AU43:BB43"/>
    <mergeCell ref="BC43:BI43"/>
    <mergeCell ref="BJ43:BL43"/>
    <mergeCell ref="D44:F44"/>
    <mergeCell ref="G44:N44"/>
    <mergeCell ref="O44:U44"/>
    <mergeCell ref="V44:X44"/>
    <mergeCell ref="Y44:AC44"/>
    <mergeCell ref="BJ44:BL44"/>
    <mergeCell ref="AD44:AE44"/>
    <mergeCell ref="AF44:AK44"/>
    <mergeCell ref="AL44:AQ44"/>
    <mergeCell ref="AR44:AT44"/>
    <mergeCell ref="AU44:BB44"/>
    <mergeCell ref="BC44:BI44"/>
    <mergeCell ref="D43:F43"/>
    <mergeCell ref="G43:N43"/>
    <mergeCell ref="O43:U43"/>
    <mergeCell ref="V43:X43"/>
    <mergeCell ref="Y43:AC43"/>
    <mergeCell ref="AD43:AE43"/>
    <mergeCell ref="AF43:AK43"/>
    <mergeCell ref="AL43:AQ43"/>
    <mergeCell ref="AR43:AT43"/>
    <mergeCell ref="AU45:BB45"/>
    <mergeCell ref="BC45:BI45"/>
    <mergeCell ref="BJ45:BL45"/>
    <mergeCell ref="D46:F46"/>
    <mergeCell ref="G46:N46"/>
    <mergeCell ref="O46:U46"/>
    <mergeCell ref="V46:X46"/>
    <mergeCell ref="Y46:AC46"/>
    <mergeCell ref="AD46:AE46"/>
    <mergeCell ref="AF46:AK46"/>
    <mergeCell ref="AL46:AQ46"/>
    <mergeCell ref="AR46:AT46"/>
    <mergeCell ref="AU46:BB46"/>
    <mergeCell ref="BC46:BI46"/>
    <mergeCell ref="BJ46:BL46"/>
    <mergeCell ref="D45:F45"/>
    <mergeCell ref="G45:N45"/>
    <mergeCell ref="O45:U45"/>
    <mergeCell ref="V45:X45"/>
    <mergeCell ref="Y45:AC45"/>
    <mergeCell ref="AD45:AE45"/>
    <mergeCell ref="AF45:AK45"/>
    <mergeCell ref="AL45:AQ45"/>
    <mergeCell ref="AR45:AT45"/>
    <mergeCell ref="D47:F47"/>
    <mergeCell ref="G47:N47"/>
    <mergeCell ref="O47:U47"/>
    <mergeCell ref="V47:X47"/>
    <mergeCell ref="Y47:AC47"/>
    <mergeCell ref="AU48:BB48"/>
    <mergeCell ref="BC48:BI48"/>
    <mergeCell ref="BJ48:BL48"/>
    <mergeCell ref="BJ47:BL47"/>
    <mergeCell ref="D48:F48"/>
    <mergeCell ref="G48:N48"/>
    <mergeCell ref="O48:U48"/>
    <mergeCell ref="V48:X48"/>
    <mergeCell ref="Y48:AC48"/>
    <mergeCell ref="AD48:AE48"/>
    <mergeCell ref="AF48:AK48"/>
    <mergeCell ref="AL48:AQ48"/>
    <mergeCell ref="AR48:AT48"/>
    <mergeCell ref="AD47:AE47"/>
    <mergeCell ref="AF47:AK47"/>
    <mergeCell ref="AL47:AQ47"/>
    <mergeCell ref="AR47:AT47"/>
    <mergeCell ref="AU47:BB47"/>
    <mergeCell ref="BC47:BI47"/>
  </mergeCells>
  <phoneticPr fontId="1"/>
  <pageMargins left="0.59055118110236227" right="0.19685039370078741" top="0.39370078740157483" bottom="0.39370078740157483" header="0.31496062992125984" footer="0.31496062992125984"/>
  <pageSetup paperSize="9" scale="62" orientation="landscape" r:id="rId1"/>
  <headerFooter>
    <oddFooter>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管内業者不活用状況報告書</vt:lpstr>
      <vt:lpstr>県産資材不使用状況報告書</vt:lpstr>
      <vt:lpstr>材料承認願</vt:lpstr>
      <vt:lpstr>下請業者使用実績報告書</vt:lpstr>
      <vt:lpstr>建設資材使用実績報告書</vt:lpstr>
      <vt:lpstr>【発注者使用】様式-1</vt:lpstr>
      <vt:lpstr>【発注者使用】様式-2</vt:lpstr>
      <vt:lpstr>'【発注者使用】様式-1'!Criteria</vt:lpstr>
      <vt:lpstr>'【発注者使用】様式-1'!Print_Area</vt:lpstr>
      <vt:lpstr>下請業者使用実績報告書!Print_Area</vt:lpstr>
      <vt:lpstr>管内業者不活用状況報告書!Print_Area</vt:lpstr>
      <vt:lpstr>建設資材使用実績報告書!Print_Area</vt:lpstr>
      <vt:lpstr>県産資材不使用状況報告書!Print_Area</vt:lpstr>
      <vt:lpstr>材料承認願!Print_Area</vt:lpstr>
      <vt:lpstr>'【発注者使用】様式-1'!Print_Titles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2021-03-18T12:08:34Z</cp:lastPrinted>
  <dcterms:created xsi:type="dcterms:W3CDTF">2008-01-18T07:39:50Z</dcterms:created>
  <dcterms:modified xsi:type="dcterms:W3CDTF">2021-03-28T23:36:27Z</dcterms:modified>
</cp:coreProperties>
</file>