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<sst xmlns="http://schemas.openxmlformats.org/spreadsheetml/2006/main" count="363" uniqueCount="151">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</sst>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44752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>
        <f>IF(P_21号様式!BI2="","時   　 分　現在",P_21号様式!BI2)</f>
        <v>4.1666666666666699E-2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 t="str">
        <f>IF(P_21号様式!BF2="","時   　 分　結了",P_21号様式!BF2)</f>
        <v>時   　 分　結了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38" t="str">
        <f>IF(P_21号様式!M2="","",P_21号様式!M2)</f>
        <v/>
      </c>
      <c r="U10" s="39"/>
      <c r="V10" s="40" t="str">
        <f>IF(P_21号様式!N2="","",P_21号様式!N2)</f>
        <v/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 t="str">
        <f>IF(P_21号様式!D3="","",P_21号様式!D3)</f>
        <v/>
      </c>
      <c r="D11" s="30" t="str">
        <f>IF(P_21号様式!E3&lt;&gt; "",TEXT(INT(P_21号様式!E3),"#,##0"),"")</f>
        <v/>
      </c>
      <c r="E11" s="31" t="str">
        <f>IF(P_21号様式!E3= "","",IF(VALUE(FIXED(P_21号様式!E3,0,TRUE))&lt;&gt;P_21号様式!E3,RIGHT(FIXED(P_21号様式!E3,3,FALSE),4),""))</f>
        <v/>
      </c>
      <c r="F11" s="30" t="str">
        <f>IF(P_21号様式!F3&lt;&gt; "",TEXT(INT(P_21号様式!F3),"#,##0"),"")</f>
        <v/>
      </c>
      <c r="G11" s="31" t="str">
        <f>IF(P_21号様式!F3= "","",IF(VALUE(FIXED(P_21号様式!F3,0,TRUE))&lt;&gt;P_21号様式!F3,RIGHT(FIXED(P_21号様式!F3,3,FALSE),4),""))</f>
        <v/>
      </c>
      <c r="H11" s="30" t="str">
        <f>IF(P_21号様式!G3&lt;&gt; "",TEXT(INT(P_21号様式!G3),"#,##0"),"")</f>
        <v/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/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/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/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/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/>
      </c>
      <c r="S11" s="31" t="str">
        <f>IF(P_21号様式!L3= "","",IF(VALUE(FIXED(P_21号様式!L3,0,TRUE))&lt;&gt;P_21号様式!L3,RIGHT(FIXED(P_21号様式!L3,3,FALSE),4),""))</f>
        <v/>
      </c>
      <c r="T11" s="38" t="str">
        <f>IF(P_21号様式!M3="","",P_21号様式!M3)</f>
        <v/>
      </c>
      <c r="U11" s="39"/>
      <c r="V11" s="40" t="str">
        <f>IF(P_21号様式!N3="","",P_21号様式!N3)</f>
        <v/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7,871</v>
      </c>
      <c r="E12" s="31" t="str">
        <f>IF(P_21号様式!E4= "","",IF(VALUE(FIXED(P_21号様式!E4,0,TRUE))&lt;&gt;P_21号様式!E4,RIGHT(FIXED(P_21号様式!E4,3,FALSE),4),""))</f>
        <v>.991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.009</v>
      </c>
      <c r="H12" s="30" t="str">
        <f>IF(P_21号様式!G4&lt;&gt; "",TEXT(INT(P_21号様式!G4),"#,##0"),"")</f>
        <v>1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7,873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368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8,241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1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8,242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4.4654774905958003</v>
      </c>
      <c r="U12" s="39"/>
      <c r="V12" s="40">
        <f>IF(P_21号様式!N4="","",P_21号様式!N4)</f>
        <v>0.95972222222222203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>
        <f>IF(P_21号様式!D5="","",P_21号様式!D5)</f>
        <v>100</v>
      </c>
      <c r="D13" s="30" t="str">
        <f>IF(P_21号様式!E5&lt;&gt; "",TEXT(INT(P_21号様式!E5),"#,##0"),"")</f>
        <v>8,596</v>
      </c>
      <c r="E13" s="31" t="str">
        <f>IF(P_21号様式!E5= "","",IF(VALUE(FIXED(P_21号様式!E5,0,TRUE))&lt;&gt;P_21号様式!E5,RIGHT(FIXED(P_21号様式!E5,3,FALSE),4),""))</f>
        <v>.992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.008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8,597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358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8,955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8,955</v>
      </c>
      <c r="S13" s="31" t="str">
        <f>IF(P_21号様式!L5= "","",IF(VALUE(FIXED(P_21号様式!L5,0,TRUE))&lt;&gt;P_21号様式!L5,RIGHT(FIXED(P_21号様式!L5,3,FALSE),4),""))</f>
        <v/>
      </c>
      <c r="T13" s="38">
        <f>IF(P_21号様式!M5="","",P_21号様式!M5)</f>
        <v>3.9977666108319401</v>
      </c>
      <c r="U13" s="39"/>
      <c r="V13" s="40">
        <f>IF(P_21号様式!N5="","",P_21号様式!N5)</f>
        <v>1.8055555555555599E-2</v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19,920</v>
      </c>
      <c r="E14" s="31" t="str">
        <f>IF(P_21号様式!E6= "","",IF(VALUE(FIXED(P_21号様式!E6,0,TRUE))&lt;&gt;P_21号様式!E6,RIGHT(FIXED(P_21号様式!E6,3,FALSE),4),""))</f>
        <v>.989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.011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19,921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633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20,554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20,554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3.0796925172715799</v>
      </c>
      <c r="U14" s="39"/>
      <c r="V14" s="40">
        <f>IF(P_21号様式!N6="","",P_21号様式!N6)</f>
        <v>0.98194444444444395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 t="str">
        <f>IF(P_21号様式!D7="","",P_21号様式!D7)</f>
        <v/>
      </c>
      <c r="D15" s="30" t="str">
        <f>IF(P_21号様式!E7&lt;&gt; "",TEXT(INT(P_21号様式!E7),"#,##0"),"")</f>
        <v/>
      </c>
      <c r="E15" s="31" t="str">
        <f>IF(P_21号様式!E7= "","",IF(VALUE(FIXED(P_21号様式!E7,0,TRUE))&lt;&gt;P_21号様式!E7,RIGHT(FIXED(P_21号様式!E7,3,FALSE),4),""))</f>
        <v/>
      </c>
      <c r="F15" s="30" t="str">
        <f>IF(P_21号様式!F7&lt;&gt; "",TEXT(INT(P_21号様式!F7),"#,##0"),"")</f>
        <v/>
      </c>
      <c r="G15" s="31" t="str">
        <f>IF(P_21号様式!F7= "","",IF(VALUE(FIXED(P_21号様式!F7,0,TRUE))&lt;&gt;P_21号様式!F7,RIGHT(FIXED(P_21号様式!F7,3,FALSE),4),""))</f>
        <v/>
      </c>
      <c r="H15" s="30" t="str">
        <f>IF(P_21号様式!G7&lt;&gt; "",TEXT(INT(P_21号様式!G7),"#,##0"),"")</f>
        <v/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/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/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/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/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/>
      </c>
      <c r="S15" s="31" t="str">
        <f>IF(P_21号様式!L7= "","",IF(VALUE(FIXED(P_21号様式!L7,0,TRUE))&lt;&gt;P_21号様式!L7,RIGHT(FIXED(P_21号様式!L7,3,FALSE),4),""))</f>
        <v/>
      </c>
      <c r="T15" s="38" t="str">
        <f>IF(P_21号様式!M7="","",P_21号様式!M7)</f>
        <v/>
      </c>
      <c r="U15" s="39"/>
      <c r="V15" s="40" t="str">
        <f>IF(P_21号様式!N7="","",P_21号様式!N7)</f>
        <v/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>
        <f>IF(P_21号様式!D8="","",P_21号様式!D8)</f>
        <v>100</v>
      </c>
      <c r="D16" s="30" t="str">
        <f>IF(P_21号様式!E8&lt;&gt; "",TEXT(INT(P_21号様式!E8),"#,##0"),"")</f>
        <v>6,713</v>
      </c>
      <c r="E16" s="31" t="str">
        <f>IF(P_21号様式!E8= "","",IF(VALUE(FIXED(P_21号様式!E8,0,TRUE))&lt;&gt;P_21号様式!E8,RIGHT(FIXED(P_21号様式!E8,3,FALSE),4),""))</f>
        <v>.994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.006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6,714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234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6,948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6,948</v>
      </c>
      <c r="S16" s="31" t="str">
        <f>IF(P_21号様式!L8= "","",IF(VALUE(FIXED(P_21号様式!L8,0,TRUE))&lt;&gt;P_21号様式!L8,RIGHT(FIXED(P_21号様式!L8,3,FALSE),4),""))</f>
        <v/>
      </c>
      <c r="T16" s="38">
        <f>IF(P_21号様式!M8="","",P_21号様式!M8)</f>
        <v>3.3678756476683902</v>
      </c>
      <c r="U16" s="39"/>
      <c r="V16" s="40">
        <f>IF(P_21号様式!N8="","",P_21号様式!N8)</f>
        <v>3.4722222222222199E-3</v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>
        <f>IF(P_21号様式!D9="","",P_21号様式!D9)</f>
        <v>100</v>
      </c>
      <c r="D17" s="30" t="str">
        <f>IF(P_21号様式!E9&lt;&gt; "",TEXT(INT(P_21号様式!E9),"#,##0"),"")</f>
        <v>5,937</v>
      </c>
      <c r="E17" s="31" t="str">
        <f>IF(P_21号様式!E9= "","",IF(VALUE(FIXED(P_21号様式!E9,0,TRUE))&lt;&gt;P_21号様式!E9,RIGHT(FIXED(P_21号様式!E9,3,FALSE),4),""))</f>
        <v>.997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.003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5,938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284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6,222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6,222</v>
      </c>
      <c r="S17" s="31" t="str">
        <f>IF(P_21号様式!L9= "","",IF(VALUE(FIXED(P_21号様式!L9,0,TRUE))&lt;&gt;P_21号様式!L9,RIGHT(FIXED(P_21号様式!L9,3,FALSE),4),""))</f>
        <v/>
      </c>
      <c r="T17" s="38">
        <f>IF(P_21号様式!M9="","",P_21号様式!M9)</f>
        <v>4.5644487303118</v>
      </c>
      <c r="U17" s="39"/>
      <c r="V17" s="40">
        <f>IF(P_21号様式!N9="","",P_21号様式!N9)</f>
        <v>2.70833333333333E-2</v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 t="str">
        <f>IF(P_21号様式!D10="","",P_21号様式!D10)</f>
        <v/>
      </c>
      <c r="D18" s="30" t="str">
        <f>IF(P_21号様式!E10&lt;&gt; "",TEXT(INT(P_21号様式!E10),"#,##0"),"")</f>
        <v/>
      </c>
      <c r="E18" s="31" t="str">
        <f>IF(P_21号様式!E10= "","",IF(VALUE(FIXED(P_21号様式!E10,0,TRUE))&lt;&gt;P_21号様式!E10,RIGHT(FIXED(P_21号様式!E10,3,FALSE),4),""))</f>
        <v/>
      </c>
      <c r="F18" s="30" t="str">
        <f>IF(P_21号様式!F10&lt;&gt; "",TEXT(INT(P_21号様式!F10),"#,##0"),"")</f>
        <v/>
      </c>
      <c r="G18" s="31" t="str">
        <f>IF(P_21号様式!F10= "","",IF(VALUE(FIXED(P_21号様式!F10,0,TRUE))&lt;&gt;P_21号様式!F10,RIGHT(FIXED(P_21号様式!F10,3,FALSE),4),""))</f>
        <v/>
      </c>
      <c r="H18" s="30" t="str">
        <f>IF(P_21号様式!G10&lt;&gt; "",TEXT(INT(P_21号様式!G10),"#,##0"),"")</f>
        <v/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/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/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/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/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/>
      </c>
      <c r="S18" s="31" t="str">
        <f>IF(P_21号様式!L10= "","",IF(VALUE(FIXED(P_21号様式!L10,0,TRUE))&lt;&gt;P_21号様式!L10,RIGHT(FIXED(P_21号様式!L10,3,FALSE),4),""))</f>
        <v/>
      </c>
      <c r="T18" s="38" t="str">
        <f>IF(P_21号様式!M10="","",P_21号様式!M10)</f>
        <v/>
      </c>
      <c r="U18" s="39"/>
      <c r="V18" s="40" t="str">
        <f>IF(P_21号様式!N10="","",P_21号様式!N10)</f>
        <v/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2,200</v>
      </c>
      <c r="E19" s="31" t="str">
        <f>IF(P_21号様式!E11= "","",IF(VALUE(FIXED(P_21号様式!E11,0,TRUE))&lt;&gt;P_21号様式!E11,RIGHT(FIXED(P_21号様式!E11,3,FALSE),4),""))</f>
        <v>.997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.003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2,201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73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2,274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2,274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3.21020228671944</v>
      </c>
      <c r="U19" s="39"/>
      <c r="V19" s="40">
        <f>IF(P_21号様式!N11="","",P_21号様式!N11)</f>
        <v>0.94861111111111096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5.9468082324328604</v>
      </c>
      <c r="D20" s="30" t="str">
        <f>IF(P_21号様式!E12&lt;&gt; "",TEXT(INT(P_21号様式!E12),"#,##0"),"")</f>
        <v>2,200</v>
      </c>
      <c r="E20" s="31" t="str">
        <f>IF(P_21号様式!E12= "","",IF(VALUE(FIXED(P_21号様式!E12,0,TRUE))&lt;&gt;P_21号様式!E12,RIGHT(FIXED(P_21号様式!E12,3,FALSE),4),""))</f>
        <v>.997</v>
      </c>
      <c r="F20" s="30" t="str">
        <f>IF(P_21号様式!F12&lt;&gt; "",TEXT(INT(P_21号様式!F12),"#,##0"),"")</f>
        <v/>
      </c>
      <c r="G20" s="31" t="str">
        <f>IF(P_21号様式!F12= "","",IF(VALUE(FIXED(P_21号様式!F12,0,TRUE))&lt;&gt;P_21号様式!F12,RIGHT(FIXED(P_21号様式!F12,3,FALSE),4),""))</f>
        <v/>
      </c>
      <c r="H20" s="30" t="str">
        <f>IF(P_21号様式!G12&lt;&gt; "",TEXT(INT(P_21号様式!G12),"#,##0"),"")</f>
        <v/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/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/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/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/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/>
      </c>
      <c r="S20" s="31" t="str">
        <f>IF(P_21号様式!L12= "","",IF(VALUE(FIXED(P_21号様式!L12,0,TRUE))&lt;&gt;P_21号様式!L12,RIGHT(FIXED(P_21号様式!L12,3,FALSE),4),""))</f>
        <v/>
      </c>
      <c r="T20" s="38" t="str">
        <f>IF(P_21号様式!M12="","",P_21号様式!M12)</f>
        <v/>
      </c>
      <c r="U20" s="39"/>
      <c r="V20" s="40" t="str">
        <f>IF(P_21号様式!N12="","",P_21号様式!N12)</f>
        <v/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 t="str">
        <f>IF(P_21号様式!D13="","",P_21号様式!D13)</f>
        <v/>
      </c>
      <c r="D21" s="30" t="str">
        <f>IF(P_21号様式!E13&lt;&gt; "",TEXT(INT(P_21号様式!E13),"#,##0"),"")</f>
        <v/>
      </c>
      <c r="E21" s="31" t="str">
        <f>IF(P_21号様式!E13= "","",IF(VALUE(FIXED(P_21号様式!E13,0,TRUE))&lt;&gt;P_21号様式!E13,RIGHT(FIXED(P_21号様式!E13,3,FALSE),4),""))</f>
        <v/>
      </c>
      <c r="F21" s="30" t="str">
        <f>IF(P_21号様式!F13&lt;&gt; "",TEXT(INT(P_21号様式!F13),"#,##0"),"")</f>
        <v/>
      </c>
      <c r="G21" s="31" t="str">
        <f>IF(P_21号様式!F13= "","",IF(VALUE(FIXED(P_21号様式!F13,0,TRUE))&lt;&gt;P_21号様式!F13,RIGHT(FIXED(P_21号様式!F13,3,FALSE),4),""))</f>
        <v/>
      </c>
      <c r="H21" s="30" t="str">
        <f>IF(P_21号様式!G13&lt;&gt; "",TEXT(INT(P_21号様式!G13),"#,##0"),"")</f>
        <v/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/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/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/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/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/>
      </c>
      <c r="S21" s="31" t="str">
        <f>IF(P_21号様式!L13= "","",IF(VALUE(FIXED(P_21号様式!L13,0,TRUE))&lt;&gt;P_21号様式!L13,RIGHT(FIXED(P_21号様式!L13,3,FALSE),4),""))</f>
        <v/>
      </c>
      <c r="T21" s="38" t="str">
        <f>IF(P_21号様式!M13="","",P_21号様式!M13)</f>
        <v/>
      </c>
      <c r="U21" s="39"/>
      <c r="V21" s="40" t="str">
        <f>IF(P_21号様式!N13="","",P_21号様式!N13)</f>
        <v/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>
        <f>IF(P_21号様式!D14="","",P_21号様式!D14)</f>
        <v>100</v>
      </c>
      <c r="D22" s="30" t="str">
        <f>IF(P_21号様式!E14&lt;&gt; "",TEXT(INT(P_21号様式!E14),"#,##0"),"")</f>
        <v>13,431</v>
      </c>
      <c r="E22" s="31" t="str">
        <f>IF(P_21号様式!E14= "","",IF(VALUE(FIXED(P_21号様式!E14,0,TRUE))&lt;&gt;P_21号様式!E14,RIGHT(FIXED(P_21号様式!E14,3,FALSE),4),""))</f>
        <v>.991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.009</v>
      </c>
      <c r="H22" s="30" t="str">
        <f>IF(P_21号様式!G14&lt;&gt; "",TEXT(INT(P_21号様式!G14),"#,##0"),"")</f>
        <v>0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13,432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486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13,918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0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13,918</v>
      </c>
      <c r="S22" s="31" t="str">
        <f>IF(P_21号様式!L14= "","",IF(VALUE(FIXED(P_21号様式!L14,0,TRUE))&lt;&gt;P_21号様式!L14,RIGHT(FIXED(P_21号様式!L14,3,FALSE),4),""))</f>
        <v/>
      </c>
      <c r="T22" s="38">
        <f>IF(P_21号様式!M14="","",P_21号様式!M14)</f>
        <v>3.4918810173875601</v>
      </c>
      <c r="U22" s="39"/>
      <c r="V22" s="40">
        <f>IF(P_21号様式!N14="","",P_21号様式!N14)</f>
        <v>0.99444444444444402</v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 t="str">
        <f>IF(P_21号様式!D15="","",P_21号様式!D15)</f>
        <v/>
      </c>
      <c r="D23" s="30" t="str">
        <f>IF(P_21号様式!E15&lt;&gt; "",TEXT(INT(P_21号様式!E15),"#,##0"),"")</f>
        <v/>
      </c>
      <c r="E23" s="31" t="str">
        <f>IF(P_21号様式!E15= "","",IF(VALUE(FIXED(P_21号様式!E15,0,TRUE))&lt;&gt;P_21号様式!E15,RIGHT(FIXED(P_21号様式!E15,3,FALSE),4),""))</f>
        <v/>
      </c>
      <c r="F23" s="30" t="str">
        <f>IF(P_21号様式!F15&lt;&gt; "",TEXT(INT(P_21号様式!F15),"#,##0"),"")</f>
        <v/>
      </c>
      <c r="G23" s="31" t="str">
        <f>IF(P_21号様式!F15= "","",IF(VALUE(FIXED(P_21号様式!F15,0,TRUE))&lt;&gt;P_21号様式!F15,RIGHT(FIXED(P_21号様式!F15,3,FALSE),4),""))</f>
        <v/>
      </c>
      <c r="H23" s="30" t="str">
        <f>IF(P_21号様式!G15&lt;&gt; "",TEXT(INT(P_21号様式!G15),"#,##0"),"")</f>
        <v/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/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/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/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/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/>
      </c>
      <c r="S23" s="31" t="str">
        <f>IF(P_21号様式!L15= "","",IF(VALUE(FIXED(P_21号様式!L15,0,TRUE))&lt;&gt;P_21号様式!L15,RIGHT(FIXED(P_21号様式!L15,3,FALSE),4),""))</f>
        <v/>
      </c>
      <c r="T23" s="38" t="str">
        <f>IF(P_21号様式!M15="","",P_21号様式!M15)</f>
        <v/>
      </c>
      <c r="U23" s="39"/>
      <c r="V23" s="40" t="str">
        <f>IF(P_21号様式!N15="","",P_21号様式!N15)</f>
        <v/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>
        <f>IF(P_21号様式!D16="","",P_21号様式!D16)</f>
        <v>100</v>
      </c>
      <c r="D24" s="30" t="str">
        <f>IF(P_21号様式!E16&lt;&gt; "",TEXT(INT(P_21号様式!E16),"#,##0"),"")</f>
        <v>10,998</v>
      </c>
      <c r="E24" s="31" t="str">
        <f>IF(P_21号様式!E16= "","",IF(VALUE(FIXED(P_21号様式!E16,0,TRUE))&lt;&gt;P_21号様式!E16,RIGHT(FIXED(P_21号様式!E16,3,FALSE),4),""))</f>
        <v>.996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.004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10,999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471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11,470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2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11,472</v>
      </c>
      <c r="S24" s="31" t="str">
        <f>IF(P_21号様式!L16= "","",IF(VALUE(FIXED(P_21号様式!L16,0,TRUE))&lt;&gt;P_21号様式!L16,RIGHT(FIXED(P_21号様式!L16,3,FALSE),4),""))</f>
        <v/>
      </c>
      <c r="T24" s="38">
        <f>IF(P_21号様式!M16="","",P_21号様式!M16)</f>
        <v>4.1063644289450698</v>
      </c>
      <c r="U24" s="39"/>
      <c r="V24" s="40">
        <f>IF(P_21号様式!N16="","",P_21号様式!N16)</f>
        <v>7.6388888888888904E-3</v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 t="str">
        <f>IF(P_21号様式!D17="","",P_21号様式!D17)</f>
        <v/>
      </c>
      <c r="D25" s="30" t="str">
        <f>IF(P_21号様式!E17&lt;&gt; "",TEXT(INT(P_21号様式!E17),"#,##0"),"")</f>
        <v/>
      </c>
      <c r="E25" s="31" t="str">
        <f>IF(P_21号様式!E17= "","",IF(VALUE(FIXED(P_21号様式!E17,0,TRUE))&lt;&gt;P_21号様式!E17,RIGHT(FIXED(P_21号様式!E17,3,FALSE),4),""))</f>
        <v/>
      </c>
      <c r="F25" s="30" t="str">
        <f>IF(P_21号様式!F17&lt;&gt; "",TEXT(INT(P_21号様式!F17),"#,##0"),"")</f>
        <v/>
      </c>
      <c r="G25" s="31" t="str">
        <f>IF(P_21号様式!F17= "","",IF(VALUE(FIXED(P_21号様式!F17,0,TRUE))&lt;&gt;P_21号様式!F17,RIGHT(FIXED(P_21号様式!F17,3,FALSE),4),""))</f>
        <v/>
      </c>
      <c r="H25" s="30" t="str">
        <f>IF(P_21号様式!G17&lt;&gt; "",TEXT(INT(P_21号様式!G17),"#,##0"),"")</f>
        <v/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/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/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/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/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/>
      </c>
      <c r="S25" s="31" t="str">
        <f>IF(P_21号様式!L17= "","",IF(VALUE(FIXED(P_21号様式!L17,0,TRUE))&lt;&gt;P_21号様式!L17,RIGHT(FIXED(P_21号様式!L17,3,FALSE),4),""))</f>
        <v/>
      </c>
      <c r="T25" s="38" t="str">
        <f>IF(P_21号様式!M17="","",P_21号様式!M17)</f>
        <v/>
      </c>
      <c r="U25" s="39"/>
      <c r="V25" s="40" t="str">
        <f>IF(P_21号様式!N17="","",P_21号様式!N17)</f>
        <v/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 t="str">
        <f>IF(P_21号様式!D18="","",P_21号様式!D18)</f>
        <v/>
      </c>
      <c r="D26" s="30" t="str">
        <f>IF(P_21号様式!E18&lt;&gt; "",TEXT(INT(P_21号様式!E18),"#,##0"),"")</f>
        <v/>
      </c>
      <c r="E26" s="31" t="str">
        <f>IF(P_21号様式!E18= "","",IF(VALUE(FIXED(P_21号様式!E18,0,TRUE))&lt;&gt;P_21号様式!E18,RIGHT(FIXED(P_21号様式!E18,3,FALSE),4),""))</f>
        <v/>
      </c>
      <c r="F26" s="30" t="str">
        <f>IF(P_21号様式!F18&lt;&gt; "",TEXT(INT(P_21号様式!F18),"#,##0"),"")</f>
        <v/>
      </c>
      <c r="G26" s="31" t="str">
        <f>IF(P_21号様式!F18= "","",IF(VALUE(FIXED(P_21号様式!F18,0,TRUE))&lt;&gt;P_21号様式!F18,RIGHT(FIXED(P_21号様式!F18,3,FALSE),4),""))</f>
        <v/>
      </c>
      <c r="H26" s="30" t="str">
        <f>IF(P_21号様式!G18&lt;&gt; "",TEXT(INT(P_21号様式!G18),"#,##0"),"")</f>
        <v/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/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/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/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/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/>
      </c>
      <c r="S26" s="31" t="str">
        <f>IF(P_21号様式!L18= "","",IF(VALUE(FIXED(P_21号様式!L18,0,TRUE))&lt;&gt;P_21号様式!L18,RIGHT(FIXED(P_21号様式!L18,3,FALSE),4),""))</f>
        <v/>
      </c>
      <c r="T26" s="38" t="str">
        <f>IF(P_21号様式!M18="","",P_21号様式!M18)</f>
        <v/>
      </c>
      <c r="U26" s="39"/>
      <c r="V26" s="40" t="str">
        <f>IF(P_21号様式!N18="","",P_21号様式!N18)</f>
        <v/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>
        <f>IF(P_21号様式!D19="","",P_21号様式!D19)</f>
        <v>100</v>
      </c>
      <c r="D27" s="30" t="str">
        <f>IF(P_21号様式!E19&lt;&gt; "",TEXT(INT(P_21号様式!E19),"#,##0"),"")</f>
        <v>17,859</v>
      </c>
      <c r="E27" s="31" t="str">
        <f>IF(P_21号様式!E19= "","",IF(VALUE(FIXED(P_21号様式!E19,0,TRUE))&lt;&gt;P_21号様式!E19,RIGHT(FIXED(P_21号様式!E19,3,FALSE),4),""))</f>
        <v>.983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.017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17,860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696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18,556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4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18,560</v>
      </c>
      <c r="S27" s="31" t="str">
        <f>IF(P_21号様式!L19= "","",IF(VALUE(FIXED(P_21号様式!L19,0,TRUE))&lt;&gt;P_21号様式!L19,RIGHT(FIXED(P_21号様式!L19,3,FALSE),4),""))</f>
        <v/>
      </c>
      <c r="T27" s="38">
        <f>IF(P_21号様式!M19="","",P_21号様式!M19)</f>
        <v>3.7508083638715202</v>
      </c>
      <c r="U27" s="39"/>
      <c r="V27" s="40">
        <f>IF(P_21号様式!N19="","",P_21号様式!N19)</f>
        <v>3.19444444444444E-2</v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14,110</v>
      </c>
      <c r="E28" s="31" t="str">
        <f>IF(P_21号様式!E20= "","",IF(VALUE(FIXED(P_21号様式!E20,0,TRUE))&lt;&gt;P_21号様式!E20,RIGHT(FIXED(P_21号様式!E20,3,FALSE),4),""))</f>
        <v>.991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.009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14,111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627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14,738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14,738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4.2543085900393498</v>
      </c>
      <c r="U28" s="39"/>
      <c r="V28" s="40">
        <f>IF(P_21号様式!N20="","",P_21号様式!N20)</f>
        <v>0.90972222222222199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>
        <f>IF(P_21号様式!D21="","",P_21号様式!D21)</f>
        <v>100</v>
      </c>
      <c r="D29" s="30" t="str">
        <f>IF(P_21号様式!E21&lt;&gt; "",TEXT(INT(P_21号様式!E21),"#,##0"),"")</f>
        <v>10,352</v>
      </c>
      <c r="E29" s="31" t="str">
        <f>IF(P_21号様式!E21= "","",IF(VALUE(FIXED(P_21号様式!E21,0,TRUE))&lt;&gt;P_21号様式!E21,RIGHT(FIXED(P_21号様式!E21,3,FALSE),4),""))</f>
        <v>.994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.006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10,353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359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10,712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1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10,713</v>
      </c>
      <c r="S29" s="31" t="str">
        <f>IF(P_21号様式!L21= "","",IF(VALUE(FIXED(P_21号様式!L21,0,TRUE))&lt;&gt;P_21号様式!L21,RIGHT(FIXED(P_21号様式!L21,3,FALSE),4),""))</f>
        <v/>
      </c>
      <c r="T29" s="38">
        <f>IF(P_21号様式!M21="","",P_21号様式!M21)</f>
        <v>3.3513816280806599</v>
      </c>
      <c r="U29" s="39"/>
      <c r="V29" s="40">
        <f>IF(P_21号様式!N21="","",P_21号様式!N21)</f>
        <v>3.19444444444444E-2</v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 t="str">
        <f>IF(P_21号様式!D22="","",P_21号様式!D22)</f>
        <v/>
      </c>
      <c r="D30" s="30" t="str">
        <f>IF(P_21号様式!E22&lt;&gt; "",TEXT(INT(P_21号様式!E22),"#,##0"),"")</f>
        <v/>
      </c>
      <c r="E30" s="31" t="str">
        <f>IF(P_21号様式!E22= "","",IF(VALUE(FIXED(P_21号様式!E22,0,TRUE))&lt;&gt;P_21号様式!E22,RIGHT(FIXED(P_21号様式!E22,3,FALSE),4),""))</f>
        <v/>
      </c>
      <c r="F30" s="30" t="str">
        <f>IF(P_21号様式!F22&lt;&gt; "",TEXT(INT(P_21号様式!F22),"#,##0"),"")</f>
        <v/>
      </c>
      <c r="G30" s="31" t="str">
        <f>IF(P_21号様式!F22= "","",IF(VALUE(FIXED(P_21号様式!F22,0,TRUE))&lt;&gt;P_21号様式!F22,RIGHT(FIXED(P_21号様式!F22,3,FALSE),4),""))</f>
        <v/>
      </c>
      <c r="H30" s="30" t="str">
        <f>IF(P_21号様式!G22&lt;&gt; "",TEXT(INT(P_21号様式!G22),"#,##0"),"")</f>
        <v/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/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/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/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/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/>
      </c>
      <c r="S30" s="31" t="str">
        <f>IF(P_21号様式!L22= "","",IF(VALUE(FIXED(P_21号様式!L22,0,TRUE))&lt;&gt;P_21号様式!L22,RIGHT(FIXED(P_21号様式!L22,3,FALSE),4),""))</f>
        <v/>
      </c>
      <c r="T30" s="38" t="str">
        <f>IF(P_21号様式!M22="","",P_21号様式!M22)</f>
        <v/>
      </c>
      <c r="U30" s="39"/>
      <c r="V30" s="40" t="str">
        <f>IF(P_21号様式!N22="","",P_21号様式!N22)</f>
        <v/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200</v>
      </c>
      <c r="E31" s="31" t="str">
        <f>IF(P_21号様式!E23= "","",IF(VALUE(FIXED(P_21号様式!E23,0,TRUE))&lt;&gt;P_21号様式!E23,RIGHT(FIXED(P_21号様式!E23,3,FALSE),4),""))</f>
        <v/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/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200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20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220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220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9.0909090909090899</v>
      </c>
      <c r="U31" s="39"/>
      <c r="V31" s="40">
        <f>IF(P_21号様式!N23="","",P_21号様式!N23)</f>
        <v>0.89027777777777795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366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367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21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388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388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5.4123711340206198</v>
      </c>
      <c r="U32" s="39"/>
      <c r="V32" s="40">
        <f>IF(P_21号様式!N24="","",P_21号様式!N24)</f>
        <v>0.95069444444444395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566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567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41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608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608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6.7434210526315796</v>
      </c>
      <c r="U33" s="39"/>
      <c r="V33" s="40">
        <f>IF(P_21号様式!N25="","",P_21号様式!N25)</f>
        <v>0.95069444444444395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 t="str">
        <f>IF(P_21号様式!D26="","",P_21号様式!D26)</f>
        <v/>
      </c>
      <c r="D34" s="30" t="str">
        <f>IF(P_21号様式!E26&lt;&gt; "",TEXT(INT(P_21号様式!E26),"#,##0"),"")</f>
        <v/>
      </c>
      <c r="E34" s="31" t="str">
        <f>IF(P_21号様式!E26= "","",IF(VALUE(FIXED(P_21号様式!E26,0,TRUE))&lt;&gt;P_21号様式!E26,RIGHT(FIXED(P_21号様式!E26,3,FALSE),4),""))</f>
        <v/>
      </c>
      <c r="F34" s="30" t="str">
        <f>IF(P_21号様式!F26&lt;&gt; "",TEXT(INT(P_21号様式!F26),"#,##0"),"")</f>
        <v/>
      </c>
      <c r="G34" s="31" t="str">
        <f>IF(P_21号様式!F26= "","",IF(VALUE(FIXED(P_21号様式!F26,0,TRUE))&lt;&gt;P_21号様式!F26,RIGHT(FIXED(P_21号様式!F26,3,FALSE),4),""))</f>
        <v/>
      </c>
      <c r="H34" s="30" t="str">
        <f>IF(P_21号様式!G26&lt;&gt; "",TEXT(INT(P_21号様式!G26),"#,##0"),"")</f>
        <v/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/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/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/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/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/>
      </c>
      <c r="S34" s="31" t="str">
        <f>IF(P_21号様式!L26= "","",IF(VALUE(FIXED(P_21号様式!L26,0,TRUE))&lt;&gt;P_21号様式!L26,RIGHT(FIXED(P_21号様式!L26,3,FALSE),4),""))</f>
        <v/>
      </c>
      <c r="T34" s="38" t="str">
        <f>IF(P_21号様式!M26="","",P_21号様式!M26)</f>
        <v/>
      </c>
      <c r="U34" s="39"/>
      <c r="V34" s="40" t="str">
        <f>IF(P_21号様式!N26="","",P_21号様式!N26)</f>
        <v/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0</v>
      </c>
      <c r="D35" s="30" t="str">
        <f>IF(P_21号様式!E27&lt;&gt; "",TEXT(INT(P_21号様式!E27),"#,##0"),"")</f>
        <v>0</v>
      </c>
      <c r="E35" s="31" t="str">
        <f>IF(P_21号様式!E27= "","",IF(VALUE(FIXED(P_21号様式!E27,0,TRUE))&lt;&gt;P_21号様式!E27,RIGHT(FIXED(P_21号様式!E27,3,FALSE),4),""))</f>
        <v/>
      </c>
      <c r="F35" s="30" t="str">
        <f>IF(P_21号様式!F27&lt;&gt; "",TEXT(INT(P_21号様式!F27),"#,##0"),"")</f>
        <v/>
      </c>
      <c r="G35" s="31" t="str">
        <f>IF(P_21号様式!F27= "","",IF(VALUE(FIXED(P_21号様式!F27,0,TRUE))&lt;&gt;P_21号様式!F27,RIGHT(FIXED(P_21号様式!F27,3,FALSE),4),""))</f>
        <v/>
      </c>
      <c r="H35" s="30" t="str">
        <f>IF(P_21号様式!G27&lt;&gt; "",TEXT(INT(P_21号様式!G27),"#,##0"),"")</f>
        <v/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/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/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/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/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/>
      </c>
      <c r="S35" s="31" t="str">
        <f>IF(P_21号様式!L27= "","",IF(VALUE(FIXED(P_21号様式!L27,0,TRUE))&lt;&gt;P_21号様式!L27,RIGHT(FIXED(P_21号様式!L27,3,FALSE),4),""))</f>
        <v/>
      </c>
      <c r="T35" s="38" t="str">
        <f>IF(P_21号様式!M27="","",P_21号様式!M27)</f>
        <v/>
      </c>
      <c r="U35" s="39"/>
      <c r="V35" s="40" t="str">
        <f>IF(P_21号様式!N27="","",P_21号様式!N27)</f>
        <v/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>
        <f>IF(P_21号様式!D28="","",P_21号様式!D28)</f>
        <v>100</v>
      </c>
      <c r="D36" s="30" t="str">
        <f>IF(P_21号様式!E28&lt;&gt; "",TEXT(INT(P_21号様式!E28),"#,##0"),"")</f>
        <v>5,392</v>
      </c>
      <c r="E36" s="31" t="str">
        <f>IF(P_21号様式!E28= "","",IF(VALUE(FIXED(P_21号様式!E28,0,TRUE))&lt;&gt;P_21号様式!E28,RIGHT(FIXED(P_21号様式!E28,3,FALSE),4),""))</f>
        <v>.994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.006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5,393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255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5,648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5,648</v>
      </c>
      <c r="S36" s="31" t="str">
        <f>IF(P_21号様式!L28= "","",IF(VALUE(FIXED(P_21号様式!L28,0,TRUE))&lt;&gt;P_21号様式!L28,RIGHT(FIXED(P_21号様式!L28,3,FALSE),4),""))</f>
        <v/>
      </c>
      <c r="T36" s="38">
        <f>IF(P_21号様式!M28="","",P_21号様式!M28)</f>
        <v>4.5148725212464598</v>
      </c>
      <c r="U36" s="39"/>
      <c r="V36" s="40">
        <f>IF(P_21号様式!N28="","",P_21号様式!N28)</f>
        <v>0.99236111111111103</v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100</v>
      </c>
      <c r="D37" s="30" t="str">
        <f>IF(P_21号様式!E29&lt;&gt; "",TEXT(INT(P_21号様式!E29),"#,##0"),"")</f>
        <v>5,392</v>
      </c>
      <c r="E37" s="31" t="str">
        <f>IF(P_21号様式!E29= "","",IF(VALUE(FIXED(P_21号様式!E29,0,TRUE))&lt;&gt;P_21号様式!E29,RIGHT(FIXED(P_21号様式!E29,3,FALSE),4),""))</f>
        <v>.994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.006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5,393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255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5,648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5,648</v>
      </c>
      <c r="S37" s="31" t="str">
        <f>IF(P_21号様式!L29= "","",IF(VALUE(FIXED(P_21号様式!L29,0,TRUE))&lt;&gt;P_21号様式!L29,RIGHT(FIXED(P_21号様式!L29,3,FALSE),4),""))</f>
        <v/>
      </c>
      <c r="T37" s="38">
        <f>IF(P_21号様式!M29="","",P_21号様式!M29)</f>
        <v>4.5148725212464598</v>
      </c>
      <c r="U37" s="39"/>
      <c r="V37" s="40">
        <f>IF(P_21号様式!N29="","",P_21号様式!N29)</f>
        <v>0.99236111111111103</v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4,080</v>
      </c>
      <c r="E38" s="31" t="str">
        <f>IF(P_21号様式!E30= "","",IF(VALUE(FIXED(P_21号様式!E30,0,TRUE))&lt;&gt;P_21号様式!E30,RIGHT(FIXED(P_21号様式!E30,3,FALSE),4),""))</f>
        <v>.997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.003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4,081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193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4,274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4,274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4.5156761815629398</v>
      </c>
      <c r="U38" s="39"/>
      <c r="V38" s="40">
        <f>IF(P_21号様式!N30="","",P_21号様式!N30)</f>
        <v>0.96458333333333302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4,080</v>
      </c>
      <c r="E39" s="31" t="str">
        <f>IF(P_21号様式!E31= "","",IF(VALUE(FIXED(P_21号様式!E31,0,TRUE))&lt;&gt;P_21号様式!E31,RIGHT(FIXED(P_21号様式!E31,3,FALSE),4),""))</f>
        <v>.997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.003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4,081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193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4,274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4,274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4.5156761815629398</v>
      </c>
      <c r="U39" s="39"/>
      <c r="V39" s="40">
        <f>IF(P_21号様式!N31="","",P_21号様式!N31)</f>
        <v>0.96458333333333302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>
        <f>IF(P_21号様式!D32="","",P_21号様式!D32)</f>
        <v>100</v>
      </c>
      <c r="D40" s="30" t="str">
        <f>IF(P_21号様式!E32&lt;&gt; "",TEXT(INT(P_21号様式!E32),"#,##0"),"")</f>
        <v>4,934</v>
      </c>
      <c r="E40" s="31" t="str">
        <f>IF(P_21号様式!E32= "","",IF(VALUE(FIXED(P_21号様式!E32,0,TRUE))&lt;&gt;P_21号様式!E32,RIGHT(FIXED(P_21号様式!E32,3,FALSE),4),""))</f>
        <v>.997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.003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4,935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198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5,133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5,133</v>
      </c>
      <c r="S40" s="31" t="str">
        <f>IF(P_21号様式!L32= "","",IF(VALUE(FIXED(P_21号様式!L32,0,TRUE))&lt;&gt;P_21号様式!L32,RIGHT(FIXED(P_21号様式!L32,3,FALSE),4),""))</f>
        <v/>
      </c>
      <c r="T40" s="38">
        <f>IF(P_21号様式!M32="","",P_21号様式!M32)</f>
        <v>3.85739333722969</v>
      </c>
      <c r="U40" s="39"/>
      <c r="V40" s="40">
        <f>IF(P_21号様式!N32="","",P_21号様式!N32)</f>
        <v>2.6388888888888899E-2</v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100</v>
      </c>
      <c r="D41" s="30" t="str">
        <f>IF(P_21号様式!E33&lt;&gt; "",TEXT(INT(P_21号様式!E33),"#,##0"),"")</f>
        <v>4,934</v>
      </c>
      <c r="E41" s="31" t="str">
        <f>IF(P_21号様式!E33= "","",IF(VALUE(FIXED(P_21号様式!E33,0,TRUE))&lt;&gt;P_21号様式!E33,RIGHT(FIXED(P_21号様式!E33,3,FALSE),4),""))</f>
        <v>.997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.003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4,935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198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5,133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5,133</v>
      </c>
      <c r="S41" s="31" t="str">
        <f>IF(P_21号様式!L33= "","",IF(VALUE(FIXED(P_21号様式!L33,0,TRUE))&lt;&gt;P_21号様式!L33,RIGHT(FIXED(P_21号様式!L33,3,FALSE),4),""))</f>
        <v/>
      </c>
      <c r="T41" s="38">
        <f>IF(P_21号様式!M33="","",P_21号様式!M33)</f>
        <v>3.85739333722969</v>
      </c>
      <c r="U41" s="39"/>
      <c r="V41" s="40">
        <f>IF(P_21号様式!N33="","",P_21号様式!N33)</f>
        <v>2.6388888888888899E-2</v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>
        <f>IF(P_21号様式!D34="","",P_21号様式!D34)</f>
        <v>100</v>
      </c>
      <c r="D42" s="30" t="str">
        <f>IF(P_21号様式!E34&lt;&gt; "",TEXT(INT(P_21号様式!E34),"#,##0"),"")</f>
        <v>2,456</v>
      </c>
      <c r="E42" s="31" t="str">
        <f>IF(P_21号様式!E34= "","",IF(VALUE(FIXED(P_21号様式!E34,0,TRUE))&lt;&gt;P_21号様式!E34,RIGHT(FIXED(P_21号様式!E34,3,FALSE),4),""))</f>
        <v>.998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.002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2,457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113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2,570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0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2,570</v>
      </c>
      <c r="S42" s="31" t="str">
        <f>IF(P_21号様式!L34= "","",IF(VALUE(FIXED(P_21号様式!L34,0,TRUE))&lt;&gt;P_21号様式!L34,RIGHT(FIXED(P_21号様式!L34,3,FALSE),4),""))</f>
        <v/>
      </c>
      <c r="T42" s="38">
        <f>IF(P_21号様式!M34="","",P_21号様式!M34)</f>
        <v>4.3968871595330699</v>
      </c>
      <c r="U42" s="39"/>
      <c r="V42" s="40">
        <f>IF(P_21号様式!N34="","",P_21号様式!N34)</f>
        <v>0.99861111111111101</v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3,294</v>
      </c>
      <c r="E43" s="31" t="str">
        <f>IF(P_21号様式!E35= "","",IF(VALUE(FIXED(P_21号様式!E35,0,TRUE))&lt;&gt;P_21号様式!E35,RIGHT(FIXED(P_21号様式!E35,3,FALSE),4),""))</f>
        <v>.998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.002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3,295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259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3,554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3,554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7.2875633089476599</v>
      </c>
      <c r="U43" s="39"/>
      <c r="V43" s="40">
        <f>IF(P_21号様式!N35="","",P_21号様式!N35)</f>
        <v>0.98472222222222205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3,365</v>
      </c>
      <c r="E44" s="31" t="str">
        <f>IF(P_21号様式!E36= "","",IF(VALUE(FIXED(P_21号様式!E36,0,TRUE))&lt;&gt;P_21号様式!E36,RIGHT(FIXED(P_21号様式!E36,3,FALSE),4),""))</f>
        <v>.996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.004</v>
      </c>
      <c r="H44" s="30" t="str">
        <f>IF(P_21号様式!G36&lt;&gt; "",TEXT(INT(P_21号様式!G36),"#,##0"),"")</f>
        <v>2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3,368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208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3,576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3,576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5.8165548098434003</v>
      </c>
      <c r="U44" s="39"/>
      <c r="V44" s="40">
        <f>IF(P_21号様式!N36="","",P_21号様式!N36)</f>
        <v>0.97708333333333297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>
        <f>IF(P_21号様式!D37="","",P_21号様式!D37)</f>
        <v>100</v>
      </c>
      <c r="D45" s="30" t="str">
        <f>IF(P_21号様式!E37&lt;&gt; "",TEXT(INT(P_21号様式!E37),"#,##0"),"")</f>
        <v>5,533</v>
      </c>
      <c r="E45" s="31" t="str">
        <f>IF(P_21号様式!E37= "","",IF(VALUE(FIXED(P_21号様式!E37,0,TRUE))&lt;&gt;P_21号様式!E37,RIGHT(FIXED(P_21号様式!E37,3,FALSE),4),""))</f>
        <v>.997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.003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5,534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341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5,875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0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5,875</v>
      </c>
      <c r="S45" s="31" t="str">
        <f>IF(P_21号様式!L37= "","",IF(VALUE(FIXED(P_21号様式!L37,0,TRUE))&lt;&gt;P_21号様式!L37,RIGHT(FIXED(P_21号様式!L37,3,FALSE),4),""))</f>
        <v/>
      </c>
      <c r="T45" s="38">
        <f>IF(P_21号様式!M37="","",P_21号様式!M37)</f>
        <v>5.8042553191489397</v>
      </c>
      <c r="U45" s="39"/>
      <c r="V45" s="40">
        <f>IF(P_21号様式!N37="","",P_21号様式!N37)</f>
        <v>2.7777777777777801E-3</v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100</v>
      </c>
      <c r="D46" s="30" t="str">
        <f>IF(P_21号様式!E38&lt;&gt; "",TEXT(INT(P_21号様式!E38),"#,##0"),"")</f>
        <v>14,651</v>
      </c>
      <c r="E46" s="31" t="str">
        <f>IF(P_21号様式!E38= "","",IF(VALUE(FIXED(P_21号様式!E38,0,TRUE))&lt;&gt;P_21号様式!E38,RIGHT(FIXED(P_21号様式!E38,3,FALSE),4),""))</f>
        <v>.989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.011</v>
      </c>
      <c r="H46" s="30" t="str">
        <f>IF(P_21号様式!G38&lt;&gt; "",TEXT(INT(P_21号様式!G38),"#,##0"),"")</f>
        <v>2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14,654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921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15,575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15,575</v>
      </c>
      <c r="S46" s="31" t="str">
        <f>IF(P_21号様式!L38= "","",IF(VALUE(FIXED(P_21号様式!L38,0,TRUE))&lt;&gt;P_21号様式!L38,RIGHT(FIXED(P_21号様式!L38,3,FALSE),4),""))</f>
        <v/>
      </c>
      <c r="T46" s="38">
        <f>IF(P_21号様式!M38="","",P_21号様式!M38)</f>
        <v>5.9133226324237604</v>
      </c>
      <c r="U46" s="39"/>
      <c r="V46" s="40">
        <f>IF(P_21号様式!N38="","",P_21号様式!N38)</f>
        <v>2.7777777777777801E-3</v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3,818</v>
      </c>
      <c r="E47" s="31" t="str">
        <f>IF(P_21号様式!E39= "","",IF(VALUE(FIXED(P_21号様式!E39,0,TRUE))&lt;&gt;P_21号様式!E39,RIGHT(FIXED(P_21号様式!E39,3,FALSE),4),""))</f>
        <v>.995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.005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3,819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158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3,977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3,977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3.9728438521498601</v>
      </c>
      <c r="U47" s="39"/>
      <c r="V47" s="40">
        <f>IF(P_21号様式!N39="","",P_21号様式!N39)</f>
        <v>0.97291666666666698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2,624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2,625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100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2,725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2,725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3.6697247706421998</v>
      </c>
      <c r="U48" s="39"/>
      <c r="V48" s="40">
        <f>IF(P_21号様式!N40="","",P_21号様式!N40)</f>
        <v>0.95694444444444404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 t="str">
        <f>IF(P_21号様式!D41="","",P_21号様式!D41)</f>
        <v/>
      </c>
      <c r="D49" s="30" t="str">
        <f>IF(P_21号様式!E41&lt;&gt; "",TEXT(INT(P_21号様式!E41),"#,##0"),"")</f>
        <v/>
      </c>
      <c r="E49" s="31" t="str">
        <f>IF(P_21号様式!E41= "","",IF(VALUE(FIXED(P_21号様式!E41,0,TRUE))&lt;&gt;P_21号様式!E41,RIGHT(FIXED(P_21号様式!E41,3,FALSE),4),""))</f>
        <v/>
      </c>
      <c r="F49" s="30" t="str">
        <f>IF(P_21号様式!F41&lt;&gt; "",TEXT(INT(P_21号様式!F41),"#,##0"),"")</f>
        <v/>
      </c>
      <c r="G49" s="31" t="str">
        <f>IF(P_21号様式!F41= "","",IF(VALUE(FIXED(P_21号様式!F41,0,TRUE))&lt;&gt;P_21号様式!F41,RIGHT(FIXED(P_21号様式!F41,3,FALSE),4),""))</f>
        <v/>
      </c>
      <c r="H49" s="30" t="str">
        <f>IF(P_21号様式!G41&lt;&gt; "",TEXT(INT(P_21号様式!G41),"#,##0"),"")</f>
        <v/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/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/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/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/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/>
      </c>
      <c r="S49" s="31" t="str">
        <f>IF(P_21号様式!L41= "","",IF(VALUE(FIXED(P_21号様式!L41,0,TRUE))&lt;&gt;P_21号様式!L41,RIGHT(FIXED(P_21号様式!L41,3,FALSE),4),""))</f>
        <v/>
      </c>
      <c r="T49" s="38" t="str">
        <f>IF(P_21号様式!M41="","",P_21号様式!M41)</f>
        <v/>
      </c>
      <c r="U49" s="39"/>
      <c r="V49" s="40" t="str">
        <f>IF(P_21号様式!N41="","",P_21号様式!N41)</f>
        <v/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52.086733504313401</v>
      </c>
      <c r="D50" s="30" t="str">
        <f>IF(P_21号様式!E42&lt;&gt; "",TEXT(INT(P_21号様式!E42),"#,##0"),"")</f>
        <v>6,443</v>
      </c>
      <c r="E50" s="31" t="str">
        <f>IF(P_21号様式!E42= "","",IF(VALUE(FIXED(P_21号様式!E42,0,TRUE))&lt;&gt;P_21号様式!E42,RIGHT(FIXED(P_21号様式!E42,3,FALSE),4),""))</f>
        <v>.992</v>
      </c>
      <c r="F50" s="30" t="str">
        <f>IF(P_21号様式!F42&lt;&gt; "",TEXT(INT(P_21号様式!F42),"#,##0"),"")</f>
        <v/>
      </c>
      <c r="G50" s="31" t="str">
        <f>IF(P_21号様式!F42= "","",IF(VALUE(FIXED(P_21号様式!F42,0,TRUE))&lt;&gt;P_21号様式!F42,RIGHT(FIXED(P_21号様式!F42,3,FALSE),4),""))</f>
        <v/>
      </c>
      <c r="H50" s="30" t="str">
        <f>IF(P_21号様式!G42&lt;&gt; "",TEXT(INT(P_21号様式!G42),"#,##0"),"")</f>
        <v/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/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/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/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/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/>
      </c>
      <c r="S50" s="31" t="str">
        <f>IF(P_21号様式!L42= "","",IF(VALUE(FIXED(P_21号様式!L42,0,TRUE))&lt;&gt;P_21号様式!L42,RIGHT(FIXED(P_21号様式!L42,3,FALSE),4),""))</f>
        <v/>
      </c>
      <c r="T50" s="38" t="str">
        <f>IF(P_21号様式!M42="","",P_21号様式!M42)</f>
        <v/>
      </c>
      <c r="U50" s="39"/>
      <c r="V50" s="40" t="str">
        <f>IF(P_21号様式!N42="","",P_21号様式!N42)</f>
        <v/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804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805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54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859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859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6.2863795110593701</v>
      </c>
      <c r="U51" s="39"/>
      <c r="V51" s="40">
        <f>IF(P_21号様式!N43="","",P_21号様式!N43)</f>
        <v>0.93055555555555602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1,111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2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1,114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59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1,173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1,173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5.0298380221653902</v>
      </c>
      <c r="U52" s="39"/>
      <c r="V52" s="40">
        <f>IF(P_21号様式!N44="","",P_21号様式!N44)</f>
        <v>0.96111111111111103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21.738305527135601</v>
      </c>
      <c r="D55" s="19" t="str">
        <f>IF(P_21号様式!AA2&lt;&gt; "",TEXT(INT(P_21号様式!AA2),"#,##0"),"")</f>
        <v>117,997</v>
      </c>
      <c r="E55" s="12" t="str">
        <f>IF(P_21号様式!AA2= "","",IF(VALUE(FIXED(P_21号様式!AA2,0,TRUE))&lt;&gt;P_21号様式!AA2,RIGHT(FIXED(P_21号様式!AA2,3,FALSE),4),""))</f>
        <v>.915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38" t="str">
        <f>IF(P_21号様式!AI2="","",P_21号様式!AI2)</f>
        <v/>
      </c>
      <c r="U55" s="39"/>
      <c r="V55" s="40" t="str">
        <f>IF(P_21号様式!AJ2="","",P_21号様式!AJ2)</f>
        <v/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63.982064027251603</v>
      </c>
      <c r="D56" s="19" t="str">
        <f>IF(P_21号様式!AL2&lt;&gt; "",TEXT(INT(P_21号様式!AL2),"#,##0"),"")</f>
        <v>52,457</v>
      </c>
      <c r="E56" s="12" t="str">
        <f>IF(P_21号様式!AL2= "","",IF(VALUE(FIXED(P_21号様式!AL2,0,TRUE))&lt;&gt;P_21号様式!AL2,RIGHT(FIXED(P_21号様式!AL2,3,FALSE),4),""))</f>
        <v>.952</v>
      </c>
      <c r="F56" s="19" t="str">
        <f>IF(P_21号様式!AM2&lt;&gt; "",TEXT(INT(P_21号様式!AM2),"#,##0"),"")</f>
        <v/>
      </c>
      <c r="G56" s="12" t="str">
        <f>IF(P_21号様式!AM2= "","",IF(VALUE(FIXED(P_21号様式!AM2,0,TRUE))&lt;&gt;P_21号様式!AM2,RIGHT(FIXED(P_21号様式!AM2,3,FALSE),4),""))</f>
        <v/>
      </c>
      <c r="H56" s="19" t="str">
        <f>IF(P_21号様式!AN2&lt;&gt; "",TEXT(INT(P_21号様式!AN2),"#,##0"),"")</f>
        <v/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/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/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/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/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/>
      </c>
      <c r="S56" s="12" t="str">
        <f>IF(P_21号様式!AS2= "","",IF(VALUE(FIXED(P_21号様式!AS2,0,TRUE))&lt;&gt;P_21号様式!AS2,RIGHT(FIXED(P_21号様式!AS2,3,FALSE),4),""))</f>
        <v/>
      </c>
      <c r="T56" s="38" t="str">
        <f>IF(P_21号様式!AT2="","",P_21号様式!AT2)</f>
        <v/>
      </c>
      <c r="U56" s="39"/>
      <c r="V56" s="40" t="str">
        <f>IF(P_21号様式!AU2="","",P_21号様式!AU2)</f>
        <v/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27.345102803450899</v>
      </c>
      <c r="D57" s="19" t="str">
        <f>IF(P_21号様式!AW2&lt;&gt; "",TEXT(INT(P_21号様式!AW2),"#,##0"),"")</f>
        <v>170,455</v>
      </c>
      <c r="E57" s="12" t="str">
        <f>IF(P_21号様式!AW2= "","",IF(VALUE(FIXED(P_21号様式!AW2,0,TRUE))&lt;&gt;P_21号様式!AW2,RIGHT(FIXED(P_21号様式!AW2,3,FALSE),4),""))</f>
        <v>.867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38" t="str">
        <f>IF(P_21号様式!BE2="","",P_21号様式!BE2)</f>
        <v/>
      </c>
      <c r="U57" s="39"/>
      <c r="V57" s="40" t="str">
        <f>IF(P_21号様式!BF2="","",P_21号様式!BF2)</f>
        <v/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44752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>
        <f>IF(P_21号様式!BI59="","時   　 分　現在",P_21号様式!BI59)</f>
        <v>4.1666666666666699E-2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 t="str">
        <f>IF(P_21号様式!BF59="","時   　 分　結了",P_21号様式!BF59)</f>
        <v>時   　 分　結了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 t="str">
        <f>IF(P_21号様式!D45="","",P_21号様式!D45)</f>
        <v/>
      </c>
      <c r="D67" s="30" t="str">
        <f>IF(P_21号様式!E45&lt;&gt; "",TEXT(INT(P_21号様式!E45),"#,##0"),"")</f>
        <v/>
      </c>
      <c r="E67" s="31" t="str">
        <f>IF(P_21号様式!E45= "","",IF(VALUE(FIXED(P_21号様式!E45,0,TRUE))&lt;&gt;P_21号様式!E45,RIGHT(FIXED(P_21号様式!E45,3,FALSE),4),""))</f>
        <v/>
      </c>
      <c r="F67" s="30" t="str">
        <f>IF(P_21号様式!F45&lt;&gt; "",TEXT(INT(P_21号様式!F45),"#,##0"),"")</f>
        <v/>
      </c>
      <c r="G67" s="31" t="str">
        <f>IF(P_21号様式!F45= "","",IF(VALUE(FIXED(P_21号様式!F45,0,TRUE))&lt;&gt;P_21号様式!F45,RIGHT(FIXED(P_21号様式!F45,3,FALSE),4),""))</f>
        <v/>
      </c>
      <c r="H67" s="30" t="str">
        <f>IF(P_21号様式!G45&lt;&gt; "",TEXT(INT(P_21号様式!G45),"#,##0"),"")</f>
        <v/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/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/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/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/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/>
      </c>
      <c r="S67" s="31" t="str">
        <f>IF(P_21号様式!L45= "","",IF(VALUE(FIXED(P_21号様式!L45,0,TRUE))&lt;&gt;P_21号様式!L45,RIGHT(FIXED(P_21号様式!L45,3,FALSE),4),""))</f>
        <v/>
      </c>
      <c r="T67" s="38" t="str">
        <f>IF(P_21号様式!M45="","",P_21号様式!M45)</f>
        <v/>
      </c>
      <c r="U67" s="39"/>
      <c r="V67" s="40" t="str">
        <f>IF(P_21号様式!N45="","",P_21号様式!N45)</f>
        <v/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>
        <f>IF(P_21号様式!D46="","",P_21号様式!D46)</f>
        <v>100</v>
      </c>
      <c r="D68" s="30" t="str">
        <f>IF(P_21号様式!E46&lt;&gt; "",TEXT(INT(P_21号様式!E46),"#,##0"),"")</f>
        <v>2,893</v>
      </c>
      <c r="E68" s="31" t="str">
        <f>IF(P_21号様式!E46= "","",IF(VALUE(FIXED(P_21号様式!E46,0,TRUE))&lt;&gt;P_21号様式!E46,RIGHT(FIXED(P_21号様式!E46,3,FALSE),4),""))</f>
        <v>.998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.002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2,894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133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3,027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3,027</v>
      </c>
      <c r="S68" s="31" t="str">
        <f>IF(P_21号様式!L46= "","",IF(VALUE(FIXED(P_21号様式!L46,0,TRUE))&lt;&gt;P_21号様式!L46,RIGHT(FIXED(P_21号様式!L46,3,FALSE),4),""))</f>
        <v/>
      </c>
      <c r="T68" s="38">
        <f>IF(P_21号様式!M46="","",P_21号様式!M46)</f>
        <v>4.39378923026098</v>
      </c>
      <c r="U68" s="39"/>
      <c r="V68" s="40">
        <f>IF(P_21号様式!N46="","",P_21号様式!N46)</f>
        <v>0.99097222222222203</v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3,508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1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3,510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133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3,643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3,643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3.6508372220697201</v>
      </c>
      <c r="U69" s="39"/>
      <c r="V69" s="40">
        <f>IF(P_21号様式!N47="","",P_21号様式!N47)</f>
        <v>0.95416666666666705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 t="str">
        <f>IF(P_21号様式!D48="","",P_21号様式!D48)</f>
        <v/>
      </c>
      <c r="D70" s="30" t="str">
        <f>IF(P_21号様式!E48&lt;&gt; "",TEXT(INT(P_21号様式!E48),"#,##0"),"")</f>
        <v/>
      </c>
      <c r="E70" s="31" t="str">
        <f>IF(P_21号様式!E48= "","",IF(VALUE(FIXED(P_21号様式!E48,0,TRUE))&lt;&gt;P_21号様式!E48,RIGHT(FIXED(P_21号様式!E48,3,FALSE),4),""))</f>
        <v/>
      </c>
      <c r="F70" s="30" t="str">
        <f>IF(P_21号様式!F48&lt;&gt; "",TEXT(INT(P_21号様式!F48),"#,##0"),"")</f>
        <v/>
      </c>
      <c r="G70" s="31" t="str">
        <f>IF(P_21号様式!F48= "","",IF(VALUE(FIXED(P_21号様式!F48,0,TRUE))&lt;&gt;P_21号様式!F48,RIGHT(FIXED(P_21号様式!F48,3,FALSE),4),""))</f>
        <v/>
      </c>
      <c r="H70" s="30" t="str">
        <f>IF(P_21号様式!G48&lt;&gt; "",TEXT(INT(P_21号様式!G48),"#,##0"),"")</f>
        <v/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/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/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/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/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/>
      </c>
      <c r="S70" s="31" t="str">
        <f>IF(P_21号様式!L48= "","",IF(VALUE(FIXED(P_21号様式!L48,0,TRUE))&lt;&gt;P_21号様式!L48,RIGHT(FIXED(P_21号様式!L48,3,FALSE),4),""))</f>
        <v/>
      </c>
      <c r="T70" s="38" t="str">
        <f>IF(P_21号様式!M48="","",P_21号様式!M48)</f>
        <v/>
      </c>
      <c r="U70" s="39"/>
      <c r="V70" s="40" t="str">
        <f>IF(P_21号様式!N48="","",P_21号様式!N48)</f>
        <v/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>
        <f>IF(P_21号様式!D49="","",P_21号様式!D49)</f>
        <v>100</v>
      </c>
      <c r="D71" s="30" t="str">
        <f>IF(P_21号様式!E49&lt;&gt; "",TEXT(INT(P_21号様式!E49),"#,##0"),"")</f>
        <v>2,546</v>
      </c>
      <c r="E71" s="31" t="str">
        <f>IF(P_21号様式!E49= "","",IF(VALUE(FIXED(P_21号様式!E49,0,TRUE))&lt;&gt;P_21号様式!E49,RIGHT(FIXED(P_21号様式!E49,3,FALSE),4),""))</f>
        <v>.998</v>
      </c>
      <c r="F71" s="30" t="str">
        <f>IF(P_21号様式!F49&lt;&gt; "",TEXT(INT(P_21号様式!F49),"#,##0"),"")</f>
        <v>1</v>
      </c>
      <c r="G71" s="31" t="str">
        <f>IF(P_21号様式!F49= "","",IF(VALUE(FIXED(P_21号様式!F49,0,TRUE))&lt;&gt;P_21号様式!F49,RIGHT(FIXED(P_21号様式!F49,3,FALSE),4),""))</f>
        <v>.002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2,548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243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2,791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3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2,794</v>
      </c>
      <c r="S71" s="31" t="str">
        <f>IF(P_21号様式!L49= "","",IF(VALUE(FIXED(P_21号様式!L49,0,TRUE))&lt;&gt;P_21号様式!L49,RIGHT(FIXED(P_21号様式!L49,3,FALSE),4),""))</f>
        <v/>
      </c>
      <c r="T71" s="38">
        <f>IF(P_21号様式!M49="","",P_21号様式!M49)</f>
        <v>8.7065567896811196</v>
      </c>
      <c r="U71" s="39"/>
      <c r="V71" s="40">
        <f>IF(P_21号様式!N49="","",P_21号様式!N49)</f>
        <v>6.2500000000000003E-3</v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>
        <f>IF(P_21号様式!D50="","",P_21号様式!D50)</f>
        <v>100</v>
      </c>
      <c r="D72" s="30" t="str">
        <f>IF(P_21号様式!E50&lt;&gt; "",TEXT(INT(P_21号様式!E50),"#,##0"),"")</f>
        <v>2,779</v>
      </c>
      <c r="E72" s="31" t="str">
        <f>IF(P_21号様式!E50= "","",IF(VALUE(FIXED(P_21号様式!E50,0,TRUE))&lt;&gt;P_21号様式!E50,RIGHT(FIXED(P_21号様式!E50,3,FALSE),4),""))</f>
        <v>.997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.003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2,780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154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2,934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2,934</v>
      </c>
      <c r="S72" s="31" t="str">
        <f>IF(P_21号様式!L50= "","",IF(VALUE(FIXED(P_21号様式!L50,0,TRUE))&lt;&gt;P_21号様式!L50,RIGHT(FIXED(P_21号様式!L50,3,FALSE),4),""))</f>
        <v/>
      </c>
      <c r="T72" s="38">
        <f>IF(P_21号様式!M50="","",P_21号様式!M50)</f>
        <v>5.2488070892978902</v>
      </c>
      <c r="U72" s="39"/>
      <c r="V72" s="40">
        <f>IF(P_21号様式!N50="","",P_21号様式!N50)</f>
        <v>2.7777777777777801E-3</v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 t="str">
        <f>IF(P_21号様式!D51="","",P_21号様式!D51)</f>
        <v/>
      </c>
      <c r="D73" s="30" t="str">
        <f>IF(P_21号様式!E51&lt;&gt; "",TEXT(INT(P_21号様式!E51),"#,##0"),"")</f>
        <v/>
      </c>
      <c r="E73" s="31" t="str">
        <f>IF(P_21号様式!E51= "","",IF(VALUE(FIXED(P_21号様式!E51,0,TRUE))&lt;&gt;P_21号様式!E51,RIGHT(FIXED(P_21号様式!E51,3,FALSE),4),""))</f>
        <v/>
      </c>
      <c r="F73" s="30" t="str">
        <f>IF(P_21号様式!F51&lt;&gt; "",TEXT(INT(P_21号様式!F51),"#,##0"),"")</f>
        <v/>
      </c>
      <c r="G73" s="31" t="str">
        <f>IF(P_21号様式!F51= "","",IF(VALUE(FIXED(P_21号様式!F51,0,TRUE))&lt;&gt;P_21号様式!F51,RIGHT(FIXED(P_21号様式!F51,3,FALSE),4),""))</f>
        <v/>
      </c>
      <c r="H73" s="30" t="str">
        <f>IF(P_21号様式!G51&lt;&gt; "",TEXT(INT(P_21号様式!G51),"#,##0"),"")</f>
        <v/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/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/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/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/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/>
      </c>
      <c r="S73" s="31" t="str">
        <f>IF(P_21号様式!L51= "","",IF(VALUE(FIXED(P_21号様式!L51,0,TRUE))&lt;&gt;P_21号様式!L51,RIGHT(FIXED(P_21号様式!L51,3,FALSE),4),""))</f>
        <v/>
      </c>
      <c r="T73" s="38" t="str">
        <f>IF(P_21号様式!M51="","",P_21号様式!M51)</f>
        <v/>
      </c>
      <c r="U73" s="39"/>
      <c r="V73" s="40" t="str">
        <f>IF(P_21号様式!N51="","",P_21号様式!N51)</f>
        <v/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2,738</v>
      </c>
      <c r="E74" s="31" t="str">
        <f>IF(P_21号様式!E52= "","",IF(VALUE(FIXED(P_21号様式!E52,0,TRUE))&lt;&gt;P_21号様式!E52,RIGHT(FIXED(P_21号様式!E52,3,FALSE),4),""))</f>
        <v>.997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.003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2,739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112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2,851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2,851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3.9284461592423701</v>
      </c>
      <c r="U74" s="39"/>
      <c r="V74" s="40">
        <f>IF(P_21号様式!N52="","",P_21号様式!N52)</f>
        <v>0.94236111111111098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 t="str">
        <f>IF(P_21号様式!D53="","",P_21号様式!D53)</f>
        <v/>
      </c>
      <c r="D75" s="30" t="str">
        <f>IF(P_21号様式!E53&lt;&gt; "",TEXT(INT(P_21号様式!E53),"#,##0"),"")</f>
        <v/>
      </c>
      <c r="E75" s="31" t="str">
        <f>IF(P_21号様式!E53= "","",IF(VALUE(FIXED(P_21号様式!E53,0,TRUE))&lt;&gt;P_21号様式!E53,RIGHT(FIXED(P_21号様式!E53,3,FALSE),4),""))</f>
        <v/>
      </c>
      <c r="F75" s="30" t="str">
        <f>IF(P_21号様式!F53&lt;&gt; "",TEXT(INT(P_21号様式!F53),"#,##0"),"")</f>
        <v/>
      </c>
      <c r="G75" s="31" t="str">
        <f>IF(P_21号様式!F53= "","",IF(VALUE(FIXED(P_21号様式!F53,0,TRUE))&lt;&gt;P_21号様式!F53,RIGHT(FIXED(P_21号様式!F53,3,FALSE),4),""))</f>
        <v/>
      </c>
      <c r="H75" s="30" t="str">
        <f>IF(P_21号様式!G53&lt;&gt; "",TEXT(INT(P_21号様式!G53),"#,##0"),"")</f>
        <v/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/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/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/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/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/>
      </c>
      <c r="S75" s="31" t="str">
        <f>IF(P_21号様式!L53= "","",IF(VALUE(FIXED(P_21号様式!L53,0,TRUE))&lt;&gt;P_21号様式!L53,RIGHT(FIXED(P_21号様式!L53,3,FALSE),4),""))</f>
        <v/>
      </c>
      <c r="T75" s="38" t="str">
        <f>IF(P_21号様式!M53="","",P_21号様式!M53)</f>
        <v/>
      </c>
      <c r="U75" s="39"/>
      <c r="V75" s="40" t="str">
        <f>IF(P_21号様式!N53="","",P_21号様式!N53)</f>
        <v/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53.236191121653697</v>
      </c>
      <c r="D76" s="30" t="str">
        <f>IF(P_21号様式!E54&lt;&gt; "",TEXT(INT(P_21号様式!E54),"#,##0"),"")</f>
        <v>16,385</v>
      </c>
      <c r="E76" s="31" t="str">
        <f>IF(P_21号様式!E54= "","",IF(VALUE(FIXED(P_21号様式!E54,0,TRUE))&lt;&gt;P_21号様式!E54,RIGHT(FIXED(P_21号様式!E54,3,FALSE),4),""))</f>
        <v>.984</v>
      </c>
      <c r="F76" s="30" t="str">
        <f>IF(P_21号様式!F54&lt;&gt; "",TEXT(INT(P_21号様式!F54),"#,##0"),"")</f>
        <v/>
      </c>
      <c r="G76" s="31" t="str">
        <f>IF(P_21号様式!F54= "","",IF(VALUE(FIXED(P_21号様式!F54,0,TRUE))&lt;&gt;P_21号様式!F54,RIGHT(FIXED(P_21号様式!F54,3,FALSE),4),""))</f>
        <v/>
      </c>
      <c r="H76" s="30" t="str">
        <f>IF(P_21号様式!G54&lt;&gt; "",TEXT(INT(P_21号様式!G54),"#,##0"),"")</f>
        <v/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/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/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/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/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/>
      </c>
      <c r="S76" s="31" t="str">
        <f>IF(P_21号様式!L54= "","",IF(VALUE(FIXED(P_21号様式!L54,0,TRUE))&lt;&gt;P_21号様式!L54,RIGHT(FIXED(P_21号様式!L54,3,FALSE),4),""))</f>
        <v/>
      </c>
      <c r="T76" s="38" t="str">
        <f>IF(P_21号様式!M54="","",P_21号様式!M54)</f>
        <v/>
      </c>
      <c r="U76" s="39"/>
      <c r="V76" s="40" t="str">
        <f>IF(P_21号様式!N54="","",P_21号様式!N54)</f>
        <v/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21.738305527135601</v>
      </c>
      <c r="D112" s="19" t="str">
        <f>IF(P_21号様式!AA45&lt;&gt; "",TEXT(INT(P_21号様式!AA45),"#,##0"),"")</f>
        <v>117,997</v>
      </c>
      <c r="E112" s="12" t="str">
        <f>IF(P_21号様式!AA45= "","",IF(VALUE(FIXED(P_21号様式!AA45,0,TRUE))&lt;&gt;P_21号様式!AA45,RIGHT(FIXED(P_21号様式!AA45,3,FALSE),4),""))</f>
        <v>.915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38" t="str">
        <f>IF(P_21号様式!AI45="","",P_21号様式!AI45)</f>
        <v/>
      </c>
      <c r="U112" s="39"/>
      <c r="V112" s="40" t="str">
        <f>IF(P_21号様式!AJ45="","",P_21号様式!AJ45)</f>
        <v/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63.982064027251603</v>
      </c>
      <c r="D113" s="19" t="str">
        <f>IF(P_21号様式!AL45&lt;&gt; "",TEXT(INT(P_21号様式!AL45),"#,##0"),"")</f>
        <v>52,457</v>
      </c>
      <c r="E113" s="12" t="str">
        <f>IF(P_21号様式!AL45= "","",IF(VALUE(FIXED(P_21号様式!AL45,0,TRUE))&lt;&gt;P_21号様式!AL45,RIGHT(FIXED(P_21号様式!AL45,3,FALSE),4),""))</f>
        <v>.952</v>
      </c>
      <c r="F113" s="19" t="str">
        <f>IF(P_21号様式!AM45&lt;&gt; "",TEXT(INT(P_21号様式!AM45),"#,##0"),"")</f>
        <v/>
      </c>
      <c r="G113" s="12" t="str">
        <f>IF(P_21号様式!AM45= "","",IF(VALUE(FIXED(P_21号様式!AM45,0,TRUE))&lt;&gt;P_21号様式!AM45,RIGHT(FIXED(P_21号様式!AM45,3,FALSE),4),""))</f>
        <v/>
      </c>
      <c r="H113" s="19" t="str">
        <f>IF(P_21号様式!AN45&lt;&gt; "",TEXT(INT(P_21号様式!AN45),"#,##0"),"")</f>
        <v/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/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/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/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/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/>
      </c>
      <c r="S113" s="12" t="str">
        <f>IF(P_21号様式!AS45= "","",IF(VALUE(FIXED(P_21号様式!AS45,0,TRUE))&lt;&gt;P_21号様式!AS45,RIGHT(FIXED(P_21号様式!AS45,3,FALSE),4),""))</f>
        <v/>
      </c>
      <c r="T113" s="38" t="str">
        <f>IF(P_21号様式!AT45="","",P_21号様式!AT45)</f>
        <v/>
      </c>
      <c r="U113" s="39"/>
      <c r="V113" s="40" t="str">
        <f>IF(P_21号様式!AU45="","",P_21号様式!AU45)</f>
        <v/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27.345102803450899</v>
      </c>
      <c r="D114" s="19" t="str">
        <f>IF(P_21号様式!AW45&lt;&gt; "",TEXT(INT(P_21号様式!AW45),"#,##0"),"")</f>
        <v>170,455</v>
      </c>
      <c r="E114" s="12" t="str">
        <f>IF(P_21号様式!AW45= "","",IF(VALUE(FIXED(P_21号様式!AW45,0,TRUE))&lt;&gt;P_21号様式!AW45,RIGHT(FIXED(P_21号様式!AW45,3,FALSE),4),""))</f>
        <v>.867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38" t="str">
        <f>IF(P_21号様式!BE45="","",P_21号様式!BE45)</f>
        <v/>
      </c>
      <c r="U114" s="39"/>
      <c r="V114" s="40" t="str">
        <f>IF(P_21号様式!BF45="","",P_21号様式!BF45)</f>
        <v/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21.738305527135601</v>
      </c>
      <c r="AA2">
        <v>117997.91499999999</v>
      </c>
      <c r="AJ2" s="32"/>
      <c r="AK2">
        <v>63.982064027251603</v>
      </c>
      <c r="AL2">
        <v>52457.951999999997</v>
      </c>
      <c r="AU2" s="32"/>
      <c r="AV2">
        <v>27.345102803450899</v>
      </c>
      <c r="AW2">
        <v>170455.867</v>
      </c>
      <c r="BF2" s="32"/>
      <c r="BG2" t="s">
        <v>97</v>
      </c>
      <c r="BH2" t="s">
        <v>98</v>
      </c>
      <c r="BI2" s="32">
        <v>4.1666666666666699E-2</v>
      </c>
    </row>
    <row r="3" spans="1:61" x14ac:dyDescent="0.15">
      <c r="A3">
        <v>1</v>
      </c>
      <c r="B3">
        <v>2</v>
      </c>
      <c r="C3" t="s">
        <v>99</v>
      </c>
      <c r="N3" s="32"/>
      <c r="Y3" s="32"/>
      <c r="Z3">
        <v>21.738305527135601</v>
      </c>
      <c r="AA3">
        <v>117997.91499999999</v>
      </c>
      <c r="AJ3" s="32"/>
      <c r="AK3">
        <v>63.982064027251603</v>
      </c>
      <c r="AL3">
        <v>52457.951999999997</v>
      </c>
      <c r="AU3" s="32"/>
      <c r="AV3">
        <v>27.345102803450899</v>
      </c>
      <c r="AW3">
        <v>170455.867</v>
      </c>
      <c r="BF3" s="32"/>
      <c r="BG3" t="s">
        <v>97</v>
      </c>
      <c r="BH3" t="s">
        <v>98</v>
      </c>
      <c r="BI3" s="32">
        <v>4.1666666666666699E-2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7871.991</v>
      </c>
      <c r="F4">
        <v>8.9999999999999993E-3</v>
      </c>
      <c r="G4">
        <v>1</v>
      </c>
      <c r="H4">
        <v>7873</v>
      </c>
      <c r="I4">
        <v>368</v>
      </c>
      <c r="J4">
        <v>8241</v>
      </c>
      <c r="K4">
        <v>1</v>
      </c>
      <c r="L4">
        <v>8242</v>
      </c>
      <c r="M4">
        <v>4.4654774905958003</v>
      </c>
      <c r="N4" s="32">
        <v>0.95972222222222203</v>
      </c>
      <c r="Y4" s="32"/>
      <c r="Z4">
        <v>21.738305527135601</v>
      </c>
      <c r="AA4">
        <v>117997.91499999999</v>
      </c>
      <c r="AJ4" s="32"/>
      <c r="AK4">
        <v>63.982064027251603</v>
      </c>
      <c r="AL4">
        <v>52457.951999999997</v>
      </c>
      <c r="AU4" s="32"/>
      <c r="AV4">
        <v>27.345102803450899</v>
      </c>
      <c r="AW4">
        <v>170455.867</v>
      </c>
      <c r="BF4" s="32"/>
      <c r="BG4" t="s">
        <v>97</v>
      </c>
      <c r="BH4" t="s">
        <v>98</v>
      </c>
      <c r="BI4" s="32">
        <v>4.1666666666666699E-2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8596.9920000000002</v>
      </c>
      <c r="F5">
        <v>8.0000000000000002E-3</v>
      </c>
      <c r="G5">
        <v>0</v>
      </c>
      <c r="H5">
        <v>8597</v>
      </c>
      <c r="I5">
        <v>358</v>
      </c>
      <c r="J5">
        <v>8955</v>
      </c>
      <c r="K5">
        <v>0</v>
      </c>
      <c r="L5">
        <v>8955</v>
      </c>
      <c r="M5">
        <v>3.9977666108319401</v>
      </c>
      <c r="N5" s="32">
        <v>1.8055555555555599E-2</v>
      </c>
      <c r="Y5" s="32"/>
      <c r="Z5">
        <v>21.738305527135601</v>
      </c>
      <c r="AA5">
        <v>117997.91499999999</v>
      </c>
      <c r="AJ5" s="32"/>
      <c r="AK5">
        <v>63.982064027251603</v>
      </c>
      <c r="AL5">
        <v>52457.951999999997</v>
      </c>
      <c r="AU5" s="32"/>
      <c r="AV5">
        <v>27.345102803450899</v>
      </c>
      <c r="AW5">
        <v>170455.867</v>
      </c>
      <c r="BF5" s="32"/>
      <c r="BG5" t="s">
        <v>97</v>
      </c>
      <c r="BH5" t="s">
        <v>98</v>
      </c>
      <c r="BI5" s="32">
        <v>4.1666666666666699E-2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19920.989000000001</v>
      </c>
      <c r="F6">
        <v>1.0999999999999999E-2</v>
      </c>
      <c r="G6">
        <v>0</v>
      </c>
      <c r="H6">
        <v>19921</v>
      </c>
      <c r="I6">
        <v>633</v>
      </c>
      <c r="J6">
        <v>20554</v>
      </c>
      <c r="K6">
        <v>0</v>
      </c>
      <c r="L6">
        <v>20554</v>
      </c>
      <c r="M6">
        <v>3.0796925172715799</v>
      </c>
      <c r="N6" s="32">
        <v>0.98194444444444395</v>
      </c>
      <c r="Y6" s="32"/>
      <c r="Z6">
        <v>21.738305527135601</v>
      </c>
      <c r="AA6">
        <v>117997.91499999999</v>
      </c>
      <c r="AJ6" s="32"/>
      <c r="AK6">
        <v>63.982064027251603</v>
      </c>
      <c r="AL6">
        <v>52457.951999999997</v>
      </c>
      <c r="AU6" s="32"/>
      <c r="AV6">
        <v>27.345102803450899</v>
      </c>
      <c r="AW6">
        <v>170455.867</v>
      </c>
      <c r="BF6" s="32"/>
      <c r="BG6" t="s">
        <v>97</v>
      </c>
      <c r="BH6" t="s">
        <v>98</v>
      </c>
      <c r="BI6" s="32">
        <v>4.1666666666666699E-2</v>
      </c>
    </row>
    <row r="7" spans="1:61" x14ac:dyDescent="0.15">
      <c r="A7">
        <v>1</v>
      </c>
      <c r="B7">
        <v>6</v>
      </c>
      <c r="C7" t="s">
        <v>103</v>
      </c>
      <c r="N7" s="32"/>
      <c r="Y7" s="32"/>
      <c r="Z7">
        <v>21.738305527135601</v>
      </c>
      <c r="AA7">
        <v>117997.91499999999</v>
      </c>
      <c r="AJ7" s="32"/>
      <c r="AK7">
        <v>63.982064027251603</v>
      </c>
      <c r="AL7">
        <v>52457.951999999997</v>
      </c>
      <c r="AU7" s="32"/>
      <c r="AV7">
        <v>27.345102803450899</v>
      </c>
      <c r="AW7">
        <v>170455.867</v>
      </c>
      <c r="BF7" s="32"/>
      <c r="BG7" t="s">
        <v>97</v>
      </c>
      <c r="BH7" t="s">
        <v>98</v>
      </c>
      <c r="BI7" s="32">
        <v>4.1666666666666699E-2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6713.9939999999997</v>
      </c>
      <c r="F8">
        <v>6.0000000000000001E-3</v>
      </c>
      <c r="G8">
        <v>0</v>
      </c>
      <c r="H8">
        <v>6714</v>
      </c>
      <c r="I8">
        <v>234</v>
      </c>
      <c r="J8">
        <v>6948</v>
      </c>
      <c r="K8">
        <v>0</v>
      </c>
      <c r="L8">
        <v>6948</v>
      </c>
      <c r="M8">
        <v>3.3678756476683902</v>
      </c>
      <c r="N8" s="32">
        <v>3.4722222222222199E-3</v>
      </c>
      <c r="Y8" s="32"/>
      <c r="Z8">
        <v>21.738305527135601</v>
      </c>
      <c r="AA8">
        <v>117997.91499999999</v>
      </c>
      <c r="AJ8" s="32"/>
      <c r="AK8">
        <v>63.982064027251603</v>
      </c>
      <c r="AL8">
        <v>52457.951999999997</v>
      </c>
      <c r="AU8" s="32"/>
      <c r="AV8">
        <v>27.345102803450899</v>
      </c>
      <c r="AW8">
        <v>170455.867</v>
      </c>
      <c r="BF8" s="32"/>
      <c r="BG8" t="s">
        <v>97</v>
      </c>
      <c r="BH8" t="s">
        <v>98</v>
      </c>
      <c r="BI8" s="32">
        <v>4.1666666666666699E-2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5937.9970000000003</v>
      </c>
      <c r="F9">
        <v>3.0000000000000001E-3</v>
      </c>
      <c r="G9">
        <v>0</v>
      </c>
      <c r="H9">
        <v>5938</v>
      </c>
      <c r="I9">
        <v>284</v>
      </c>
      <c r="J9">
        <v>6222</v>
      </c>
      <c r="K9">
        <v>0</v>
      </c>
      <c r="L9">
        <v>6222</v>
      </c>
      <c r="M9">
        <v>4.5644487303118</v>
      </c>
      <c r="N9" s="32">
        <v>2.70833333333333E-2</v>
      </c>
      <c r="Y9" s="32"/>
      <c r="Z9">
        <v>21.738305527135601</v>
      </c>
      <c r="AA9">
        <v>117997.91499999999</v>
      </c>
      <c r="AJ9" s="32"/>
      <c r="AK9">
        <v>63.982064027251603</v>
      </c>
      <c r="AL9">
        <v>52457.951999999997</v>
      </c>
      <c r="AU9" s="32"/>
      <c r="AV9">
        <v>27.345102803450899</v>
      </c>
      <c r="AW9">
        <v>170455.867</v>
      </c>
      <c r="BF9" s="32"/>
      <c r="BG9" t="s">
        <v>97</v>
      </c>
      <c r="BH9" t="s">
        <v>98</v>
      </c>
      <c r="BI9" s="32">
        <v>4.1666666666666699E-2</v>
      </c>
    </row>
    <row r="10" spans="1:61" x14ac:dyDescent="0.15">
      <c r="A10">
        <v>1</v>
      </c>
      <c r="B10">
        <v>9</v>
      </c>
      <c r="C10" t="s">
        <v>106</v>
      </c>
      <c r="N10" s="32"/>
      <c r="Y10" s="32"/>
      <c r="Z10">
        <v>21.738305527135601</v>
      </c>
      <c r="AA10">
        <v>117997.91499999999</v>
      </c>
      <c r="AJ10" s="32"/>
      <c r="AK10">
        <v>63.982064027251603</v>
      </c>
      <c r="AL10">
        <v>52457.951999999997</v>
      </c>
      <c r="AU10" s="32"/>
      <c r="AV10">
        <v>27.345102803450899</v>
      </c>
      <c r="AW10">
        <v>170455.867</v>
      </c>
      <c r="BF10" s="32"/>
      <c r="BG10" t="s">
        <v>97</v>
      </c>
      <c r="BH10" t="s">
        <v>98</v>
      </c>
      <c r="BI10" s="32">
        <v>4.1666666666666699E-2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2200.9969999999998</v>
      </c>
      <c r="F11">
        <v>3.0000000000000001E-3</v>
      </c>
      <c r="G11">
        <v>0</v>
      </c>
      <c r="H11">
        <v>2201</v>
      </c>
      <c r="I11">
        <v>73</v>
      </c>
      <c r="J11">
        <v>2274</v>
      </c>
      <c r="K11">
        <v>0</v>
      </c>
      <c r="L11">
        <v>2274</v>
      </c>
      <c r="M11">
        <v>3.21020228671944</v>
      </c>
      <c r="N11" s="32">
        <v>0.94861111111111096</v>
      </c>
      <c r="Y11" s="32"/>
      <c r="Z11">
        <v>21.738305527135601</v>
      </c>
      <c r="AA11">
        <v>117997.91499999999</v>
      </c>
      <c r="AJ11" s="32"/>
      <c r="AK11">
        <v>63.982064027251603</v>
      </c>
      <c r="AL11">
        <v>52457.951999999997</v>
      </c>
      <c r="AU11" s="32"/>
      <c r="AV11">
        <v>27.345102803450899</v>
      </c>
      <c r="AW11">
        <v>170455.867</v>
      </c>
      <c r="BF11" s="32"/>
      <c r="BG11" t="s">
        <v>97</v>
      </c>
      <c r="BH11" t="s">
        <v>98</v>
      </c>
      <c r="BI11" s="32">
        <v>4.1666666666666699E-2</v>
      </c>
    </row>
    <row r="12" spans="1:61" x14ac:dyDescent="0.15">
      <c r="A12">
        <v>1</v>
      </c>
      <c r="B12">
        <v>11</v>
      </c>
      <c r="C12" t="s">
        <v>108</v>
      </c>
      <c r="D12">
        <v>5.9468082324328604</v>
      </c>
      <c r="E12">
        <v>2200.9969999999998</v>
      </c>
      <c r="N12" s="32"/>
      <c r="Y12" s="32"/>
      <c r="Z12">
        <v>21.738305527135601</v>
      </c>
      <c r="AA12">
        <v>117997.91499999999</v>
      </c>
      <c r="AJ12" s="32"/>
      <c r="AK12">
        <v>63.982064027251603</v>
      </c>
      <c r="AL12">
        <v>52457.951999999997</v>
      </c>
      <c r="AU12" s="32"/>
      <c r="AV12">
        <v>27.345102803450899</v>
      </c>
      <c r="AW12">
        <v>170455.867</v>
      </c>
      <c r="BF12" s="32"/>
      <c r="BG12" t="s">
        <v>97</v>
      </c>
      <c r="BH12" t="s">
        <v>98</v>
      </c>
      <c r="BI12" s="32">
        <v>4.1666666666666699E-2</v>
      </c>
    </row>
    <row r="13" spans="1:61" x14ac:dyDescent="0.15">
      <c r="A13">
        <v>1</v>
      </c>
      <c r="B13">
        <v>12</v>
      </c>
      <c r="C13" t="s">
        <v>109</v>
      </c>
      <c r="N13" s="32"/>
      <c r="Y13" s="32"/>
      <c r="Z13">
        <v>21.738305527135601</v>
      </c>
      <c r="AA13">
        <v>117997.91499999999</v>
      </c>
      <c r="AJ13" s="32"/>
      <c r="AK13">
        <v>63.982064027251603</v>
      </c>
      <c r="AL13">
        <v>52457.951999999997</v>
      </c>
      <c r="AU13" s="32"/>
      <c r="AV13">
        <v>27.345102803450899</v>
      </c>
      <c r="AW13">
        <v>170455.867</v>
      </c>
      <c r="BF13" s="32"/>
      <c r="BG13" t="s">
        <v>97</v>
      </c>
      <c r="BH13" t="s">
        <v>98</v>
      </c>
      <c r="BI13" s="32">
        <v>4.1666666666666699E-2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13431.991</v>
      </c>
      <c r="F14">
        <v>8.9999999999999993E-3</v>
      </c>
      <c r="G14">
        <v>0</v>
      </c>
      <c r="H14">
        <v>13432</v>
      </c>
      <c r="I14">
        <v>486</v>
      </c>
      <c r="J14">
        <v>13918</v>
      </c>
      <c r="K14">
        <v>0</v>
      </c>
      <c r="L14">
        <v>13918</v>
      </c>
      <c r="M14">
        <v>3.4918810173875601</v>
      </c>
      <c r="N14" s="32">
        <v>0.99444444444444402</v>
      </c>
      <c r="Y14" s="32"/>
      <c r="Z14">
        <v>21.738305527135601</v>
      </c>
      <c r="AA14">
        <v>117997.91499999999</v>
      </c>
      <c r="AJ14" s="32"/>
      <c r="AK14">
        <v>63.982064027251603</v>
      </c>
      <c r="AL14">
        <v>52457.951999999997</v>
      </c>
      <c r="AU14" s="32"/>
      <c r="AV14">
        <v>27.345102803450899</v>
      </c>
      <c r="AW14">
        <v>170455.867</v>
      </c>
      <c r="BF14" s="32"/>
      <c r="BG14" t="s">
        <v>97</v>
      </c>
      <c r="BH14" t="s">
        <v>98</v>
      </c>
      <c r="BI14" s="32">
        <v>4.1666666666666699E-2</v>
      </c>
    </row>
    <row r="15" spans="1:61" x14ac:dyDescent="0.15">
      <c r="A15">
        <v>1</v>
      </c>
      <c r="B15">
        <v>14</v>
      </c>
      <c r="C15" t="s">
        <v>111</v>
      </c>
      <c r="N15" s="32"/>
      <c r="Y15" s="32"/>
      <c r="Z15">
        <v>21.738305527135601</v>
      </c>
      <c r="AA15">
        <v>117997.91499999999</v>
      </c>
      <c r="AJ15" s="32"/>
      <c r="AK15">
        <v>63.982064027251603</v>
      </c>
      <c r="AL15">
        <v>52457.951999999997</v>
      </c>
      <c r="AU15" s="32"/>
      <c r="AV15">
        <v>27.345102803450899</v>
      </c>
      <c r="AW15">
        <v>170455.867</v>
      </c>
      <c r="BF15" s="32"/>
      <c r="BG15" t="s">
        <v>97</v>
      </c>
      <c r="BH15" t="s">
        <v>98</v>
      </c>
      <c r="BI15" s="32">
        <v>4.1666666666666699E-2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10998.995999999999</v>
      </c>
      <c r="F16">
        <v>4.0000000000000001E-3</v>
      </c>
      <c r="G16">
        <v>0</v>
      </c>
      <c r="H16">
        <v>10999</v>
      </c>
      <c r="I16">
        <v>471</v>
      </c>
      <c r="J16">
        <v>11470</v>
      </c>
      <c r="K16">
        <v>2</v>
      </c>
      <c r="L16">
        <v>11472</v>
      </c>
      <c r="M16">
        <v>4.1063644289450698</v>
      </c>
      <c r="N16" s="32">
        <v>7.6388888888888904E-3</v>
      </c>
      <c r="Y16" s="32"/>
      <c r="Z16">
        <v>21.738305527135601</v>
      </c>
      <c r="AA16">
        <v>117997.91499999999</v>
      </c>
      <c r="AJ16" s="32"/>
      <c r="AK16">
        <v>63.982064027251603</v>
      </c>
      <c r="AL16">
        <v>52457.951999999997</v>
      </c>
      <c r="AU16" s="32"/>
      <c r="AV16">
        <v>27.345102803450899</v>
      </c>
      <c r="AW16">
        <v>170455.867</v>
      </c>
      <c r="BF16" s="32"/>
      <c r="BG16" t="s">
        <v>97</v>
      </c>
      <c r="BH16" t="s">
        <v>98</v>
      </c>
      <c r="BI16" s="32">
        <v>4.1666666666666699E-2</v>
      </c>
    </row>
    <row r="17" spans="1:61" x14ac:dyDescent="0.15">
      <c r="A17">
        <v>1</v>
      </c>
      <c r="B17">
        <v>16</v>
      </c>
      <c r="C17" t="s">
        <v>113</v>
      </c>
      <c r="N17" s="32"/>
      <c r="Y17" s="32"/>
      <c r="Z17">
        <v>21.738305527135601</v>
      </c>
      <c r="AA17">
        <v>117997.91499999999</v>
      </c>
      <c r="AJ17" s="32"/>
      <c r="AK17">
        <v>63.982064027251603</v>
      </c>
      <c r="AL17">
        <v>52457.951999999997</v>
      </c>
      <c r="AU17" s="32"/>
      <c r="AV17">
        <v>27.345102803450899</v>
      </c>
      <c r="AW17">
        <v>170455.867</v>
      </c>
      <c r="BF17" s="32"/>
      <c r="BG17" t="s">
        <v>97</v>
      </c>
      <c r="BH17" t="s">
        <v>98</v>
      </c>
      <c r="BI17" s="32">
        <v>4.1666666666666699E-2</v>
      </c>
    </row>
    <row r="18" spans="1:61" x14ac:dyDescent="0.15">
      <c r="A18">
        <v>1</v>
      </c>
      <c r="B18">
        <v>17</v>
      </c>
      <c r="C18" t="s">
        <v>114</v>
      </c>
      <c r="N18" s="32"/>
      <c r="Y18" s="32"/>
      <c r="Z18">
        <v>21.738305527135601</v>
      </c>
      <c r="AA18">
        <v>117997.91499999999</v>
      </c>
      <c r="AJ18" s="32"/>
      <c r="AK18">
        <v>63.982064027251603</v>
      </c>
      <c r="AL18">
        <v>52457.951999999997</v>
      </c>
      <c r="AU18" s="32"/>
      <c r="AV18">
        <v>27.345102803450899</v>
      </c>
      <c r="AW18">
        <v>170455.867</v>
      </c>
      <c r="BF18" s="32"/>
      <c r="BG18" t="s">
        <v>97</v>
      </c>
      <c r="BH18" t="s">
        <v>98</v>
      </c>
      <c r="BI18" s="32">
        <v>4.1666666666666699E-2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17859.983</v>
      </c>
      <c r="F19">
        <v>1.7000000000000001E-2</v>
      </c>
      <c r="G19">
        <v>0</v>
      </c>
      <c r="H19">
        <v>17860</v>
      </c>
      <c r="I19">
        <v>696</v>
      </c>
      <c r="J19">
        <v>18556</v>
      </c>
      <c r="K19">
        <v>4</v>
      </c>
      <c r="L19">
        <v>18560</v>
      </c>
      <c r="M19">
        <v>3.7508083638715202</v>
      </c>
      <c r="N19" s="32">
        <v>3.19444444444444E-2</v>
      </c>
      <c r="Y19" s="32"/>
      <c r="Z19">
        <v>21.738305527135601</v>
      </c>
      <c r="AA19">
        <v>117997.91499999999</v>
      </c>
      <c r="AJ19" s="32"/>
      <c r="AK19">
        <v>63.982064027251603</v>
      </c>
      <c r="AL19">
        <v>52457.951999999997</v>
      </c>
      <c r="AU19" s="32"/>
      <c r="AV19">
        <v>27.345102803450899</v>
      </c>
      <c r="AW19">
        <v>170455.867</v>
      </c>
      <c r="BF19" s="32"/>
      <c r="BG19" t="s">
        <v>97</v>
      </c>
      <c r="BH19" t="s">
        <v>98</v>
      </c>
      <c r="BI19" s="32">
        <v>4.1666666666666699E-2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14110.991</v>
      </c>
      <c r="F20">
        <v>8.9999999999999993E-3</v>
      </c>
      <c r="G20">
        <v>0</v>
      </c>
      <c r="H20">
        <v>14111</v>
      </c>
      <c r="I20">
        <v>627</v>
      </c>
      <c r="J20">
        <v>14738</v>
      </c>
      <c r="K20">
        <v>0</v>
      </c>
      <c r="L20">
        <v>14738</v>
      </c>
      <c r="M20">
        <v>4.2543085900393498</v>
      </c>
      <c r="N20" s="32">
        <v>0.90972222222222199</v>
      </c>
      <c r="Y20" s="32"/>
      <c r="Z20">
        <v>21.738305527135601</v>
      </c>
      <c r="AA20">
        <v>117997.91499999999</v>
      </c>
      <c r="AJ20" s="32"/>
      <c r="AK20">
        <v>63.982064027251603</v>
      </c>
      <c r="AL20">
        <v>52457.951999999997</v>
      </c>
      <c r="AU20" s="32"/>
      <c r="AV20">
        <v>27.345102803450899</v>
      </c>
      <c r="AW20">
        <v>170455.867</v>
      </c>
      <c r="BF20" s="32"/>
      <c r="BG20" t="s">
        <v>97</v>
      </c>
      <c r="BH20" t="s">
        <v>98</v>
      </c>
      <c r="BI20" s="32">
        <v>4.1666666666666699E-2</v>
      </c>
    </row>
    <row r="21" spans="1:61" x14ac:dyDescent="0.15">
      <c r="A21">
        <v>1</v>
      </c>
      <c r="B21">
        <v>20</v>
      </c>
      <c r="C21" t="s">
        <v>117</v>
      </c>
      <c r="D21">
        <v>100</v>
      </c>
      <c r="E21">
        <v>10352.994000000001</v>
      </c>
      <c r="F21">
        <v>6.0000000000000001E-3</v>
      </c>
      <c r="G21">
        <v>0</v>
      </c>
      <c r="H21">
        <v>10353</v>
      </c>
      <c r="I21">
        <v>359</v>
      </c>
      <c r="J21">
        <v>10712</v>
      </c>
      <c r="K21">
        <v>1</v>
      </c>
      <c r="L21">
        <v>10713</v>
      </c>
      <c r="M21">
        <v>3.3513816280806599</v>
      </c>
      <c r="N21" s="32">
        <v>3.19444444444444E-2</v>
      </c>
      <c r="Y21" s="32"/>
      <c r="Z21">
        <v>21.738305527135601</v>
      </c>
      <c r="AA21">
        <v>117997.91499999999</v>
      </c>
      <c r="AJ21" s="32"/>
      <c r="AK21">
        <v>63.982064027251603</v>
      </c>
      <c r="AL21">
        <v>52457.951999999997</v>
      </c>
      <c r="AU21" s="32"/>
      <c r="AV21">
        <v>27.345102803450899</v>
      </c>
      <c r="AW21">
        <v>170455.867</v>
      </c>
      <c r="BF21" s="32"/>
      <c r="BG21" t="s">
        <v>97</v>
      </c>
      <c r="BH21" t="s">
        <v>98</v>
      </c>
      <c r="BI21" s="32">
        <v>4.1666666666666699E-2</v>
      </c>
    </row>
    <row r="22" spans="1:61" x14ac:dyDescent="0.15">
      <c r="A22">
        <v>1</v>
      </c>
      <c r="B22">
        <v>21</v>
      </c>
      <c r="C22" t="s">
        <v>118</v>
      </c>
      <c r="N22" s="32"/>
      <c r="Y22" s="32"/>
      <c r="Z22">
        <v>21.738305527135601</v>
      </c>
      <c r="AA22">
        <v>117997.91499999999</v>
      </c>
      <c r="AJ22" s="32"/>
      <c r="AK22">
        <v>63.982064027251603</v>
      </c>
      <c r="AL22">
        <v>52457.951999999997</v>
      </c>
      <c r="AU22" s="32"/>
      <c r="AV22">
        <v>27.345102803450899</v>
      </c>
      <c r="AW22">
        <v>170455.867</v>
      </c>
      <c r="BF22" s="32"/>
      <c r="BG22" t="s">
        <v>97</v>
      </c>
      <c r="BH22" t="s">
        <v>98</v>
      </c>
      <c r="BI22" s="32">
        <v>4.1666666666666699E-2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200</v>
      </c>
      <c r="F23">
        <v>0</v>
      </c>
      <c r="G23">
        <v>0</v>
      </c>
      <c r="H23">
        <v>200</v>
      </c>
      <c r="I23">
        <v>20</v>
      </c>
      <c r="J23">
        <v>220</v>
      </c>
      <c r="K23">
        <v>0</v>
      </c>
      <c r="L23">
        <v>220</v>
      </c>
      <c r="M23">
        <v>9.0909090909090899</v>
      </c>
      <c r="N23" s="32">
        <v>0.89027777777777795</v>
      </c>
      <c r="Y23" s="32"/>
      <c r="Z23">
        <v>21.738305527135601</v>
      </c>
      <c r="AA23">
        <v>117997.91499999999</v>
      </c>
      <c r="AJ23" s="32"/>
      <c r="AK23">
        <v>63.982064027251603</v>
      </c>
      <c r="AL23">
        <v>52457.951999999997</v>
      </c>
      <c r="AU23" s="32"/>
      <c r="AV23">
        <v>27.345102803450899</v>
      </c>
      <c r="AW23">
        <v>170455.867</v>
      </c>
      <c r="BF23" s="32"/>
      <c r="BG23" t="s">
        <v>97</v>
      </c>
      <c r="BH23" t="s">
        <v>98</v>
      </c>
      <c r="BI23" s="32">
        <v>4.1666666666666699E-2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366.99900000000002</v>
      </c>
      <c r="F24">
        <v>1E-3</v>
      </c>
      <c r="G24">
        <v>0</v>
      </c>
      <c r="H24">
        <v>367</v>
      </c>
      <c r="I24">
        <v>21</v>
      </c>
      <c r="J24">
        <v>388</v>
      </c>
      <c r="K24">
        <v>0</v>
      </c>
      <c r="L24">
        <v>388</v>
      </c>
      <c r="M24">
        <v>5.4123711340206198</v>
      </c>
      <c r="N24" s="32">
        <v>0.95069444444444395</v>
      </c>
      <c r="Y24" s="32"/>
      <c r="Z24">
        <v>21.738305527135601</v>
      </c>
      <c r="AA24">
        <v>117997.91499999999</v>
      </c>
      <c r="AJ24" s="32"/>
      <c r="AK24">
        <v>63.982064027251603</v>
      </c>
      <c r="AL24">
        <v>52457.951999999997</v>
      </c>
      <c r="AU24" s="32"/>
      <c r="AV24">
        <v>27.345102803450899</v>
      </c>
      <c r="AW24">
        <v>170455.867</v>
      </c>
      <c r="BF24" s="32"/>
      <c r="BG24" t="s">
        <v>97</v>
      </c>
      <c r="BH24" t="s">
        <v>98</v>
      </c>
      <c r="BI24" s="32">
        <v>4.1666666666666699E-2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566.99900000000002</v>
      </c>
      <c r="F25">
        <v>1E-3</v>
      </c>
      <c r="G25">
        <v>0</v>
      </c>
      <c r="H25">
        <v>567</v>
      </c>
      <c r="I25">
        <v>41</v>
      </c>
      <c r="J25">
        <v>608</v>
      </c>
      <c r="K25">
        <v>0</v>
      </c>
      <c r="L25">
        <v>608</v>
      </c>
      <c r="M25">
        <v>6.7434210526315796</v>
      </c>
      <c r="N25" s="32">
        <v>0.95069444444444395</v>
      </c>
      <c r="Y25" s="32"/>
      <c r="Z25">
        <v>21.738305527135601</v>
      </c>
      <c r="AA25">
        <v>117997.91499999999</v>
      </c>
      <c r="AJ25" s="32"/>
      <c r="AK25">
        <v>63.982064027251603</v>
      </c>
      <c r="AL25">
        <v>52457.951999999997</v>
      </c>
      <c r="AU25" s="32"/>
      <c r="AV25">
        <v>27.345102803450899</v>
      </c>
      <c r="AW25">
        <v>170455.867</v>
      </c>
      <c r="BF25" s="32"/>
      <c r="BG25" t="s">
        <v>97</v>
      </c>
      <c r="BH25" t="s">
        <v>98</v>
      </c>
      <c r="BI25" s="32">
        <v>4.1666666666666699E-2</v>
      </c>
    </row>
    <row r="26" spans="1:61" x14ac:dyDescent="0.15">
      <c r="A26">
        <v>1</v>
      </c>
      <c r="B26">
        <v>25</v>
      </c>
      <c r="C26" t="s">
        <v>122</v>
      </c>
      <c r="N26" s="32"/>
      <c r="Y26" s="32"/>
      <c r="Z26">
        <v>21.738305527135601</v>
      </c>
      <c r="AA26">
        <v>117997.91499999999</v>
      </c>
      <c r="AJ26" s="32"/>
      <c r="AK26">
        <v>63.982064027251603</v>
      </c>
      <c r="AL26">
        <v>52457.951999999997</v>
      </c>
      <c r="AU26" s="32"/>
      <c r="AV26">
        <v>27.345102803450899</v>
      </c>
      <c r="AW26">
        <v>170455.867</v>
      </c>
      <c r="BF26" s="32"/>
      <c r="BG26" t="s">
        <v>97</v>
      </c>
      <c r="BH26" t="s">
        <v>98</v>
      </c>
      <c r="BI26" s="32">
        <v>4.1666666666666699E-2</v>
      </c>
    </row>
    <row r="27" spans="1:61" x14ac:dyDescent="0.15">
      <c r="A27">
        <v>1</v>
      </c>
      <c r="B27">
        <v>26</v>
      </c>
      <c r="C27" t="s">
        <v>123</v>
      </c>
      <c r="D27">
        <v>0</v>
      </c>
      <c r="E27">
        <v>0</v>
      </c>
      <c r="N27" s="32"/>
      <c r="Y27" s="32"/>
      <c r="Z27">
        <v>21.738305527135601</v>
      </c>
      <c r="AA27">
        <v>117997.91499999999</v>
      </c>
      <c r="AJ27" s="32"/>
      <c r="AK27">
        <v>63.982064027251603</v>
      </c>
      <c r="AL27">
        <v>52457.951999999997</v>
      </c>
      <c r="AU27" s="32"/>
      <c r="AV27">
        <v>27.345102803450899</v>
      </c>
      <c r="AW27">
        <v>170455.867</v>
      </c>
      <c r="BF27" s="32"/>
      <c r="BG27" t="s">
        <v>97</v>
      </c>
      <c r="BH27" t="s">
        <v>98</v>
      </c>
      <c r="BI27" s="32">
        <v>4.1666666666666699E-2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5392.9939999999997</v>
      </c>
      <c r="F28">
        <v>6.0000000000000001E-3</v>
      </c>
      <c r="G28">
        <v>0</v>
      </c>
      <c r="H28">
        <v>5393</v>
      </c>
      <c r="I28">
        <v>255</v>
      </c>
      <c r="J28">
        <v>5648</v>
      </c>
      <c r="K28">
        <v>0</v>
      </c>
      <c r="L28">
        <v>5648</v>
      </c>
      <c r="M28">
        <v>4.5148725212464598</v>
      </c>
      <c r="N28" s="32">
        <v>0.99236111111111103</v>
      </c>
      <c r="Y28" s="32"/>
      <c r="Z28">
        <v>21.738305527135601</v>
      </c>
      <c r="AA28">
        <v>117997.91499999999</v>
      </c>
      <c r="AJ28" s="32"/>
      <c r="AK28">
        <v>63.982064027251603</v>
      </c>
      <c r="AL28">
        <v>52457.951999999997</v>
      </c>
      <c r="AU28" s="32"/>
      <c r="AV28">
        <v>27.345102803450899</v>
      </c>
      <c r="AW28">
        <v>170455.867</v>
      </c>
      <c r="BF28" s="32"/>
      <c r="BG28" t="s">
        <v>97</v>
      </c>
      <c r="BH28" t="s">
        <v>98</v>
      </c>
      <c r="BI28" s="32">
        <v>4.1666666666666699E-2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5392.9939999999997</v>
      </c>
      <c r="F29">
        <v>6.0000000000000001E-3</v>
      </c>
      <c r="G29">
        <v>0</v>
      </c>
      <c r="H29">
        <v>5393</v>
      </c>
      <c r="I29">
        <v>255</v>
      </c>
      <c r="J29">
        <v>5648</v>
      </c>
      <c r="K29">
        <v>0</v>
      </c>
      <c r="L29">
        <v>5648</v>
      </c>
      <c r="M29">
        <v>4.5148725212464598</v>
      </c>
      <c r="N29" s="32">
        <v>0.99236111111111103</v>
      </c>
      <c r="Y29" s="32"/>
      <c r="Z29">
        <v>21.738305527135601</v>
      </c>
      <c r="AA29">
        <v>117997.91499999999</v>
      </c>
      <c r="AJ29" s="32"/>
      <c r="AK29">
        <v>63.982064027251603</v>
      </c>
      <c r="AL29">
        <v>52457.951999999997</v>
      </c>
      <c r="AU29" s="32"/>
      <c r="AV29">
        <v>27.345102803450899</v>
      </c>
      <c r="AW29">
        <v>170455.867</v>
      </c>
      <c r="BF29" s="32"/>
      <c r="BG29" t="s">
        <v>97</v>
      </c>
      <c r="BH29" t="s">
        <v>98</v>
      </c>
      <c r="BI29" s="32">
        <v>4.1666666666666699E-2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4080.9969999999998</v>
      </c>
      <c r="F30">
        <v>3.0000000000000001E-3</v>
      </c>
      <c r="G30">
        <v>0</v>
      </c>
      <c r="H30">
        <v>4081</v>
      </c>
      <c r="I30">
        <v>193</v>
      </c>
      <c r="J30">
        <v>4274</v>
      </c>
      <c r="K30">
        <v>0</v>
      </c>
      <c r="L30">
        <v>4274</v>
      </c>
      <c r="M30">
        <v>4.5156761815629398</v>
      </c>
      <c r="N30" s="32">
        <v>0.96458333333333302</v>
      </c>
      <c r="Y30" s="32"/>
      <c r="Z30">
        <v>21.738305527135601</v>
      </c>
      <c r="AA30">
        <v>117997.91499999999</v>
      </c>
      <c r="AJ30" s="32"/>
      <c r="AK30">
        <v>63.982064027251603</v>
      </c>
      <c r="AL30">
        <v>52457.951999999997</v>
      </c>
      <c r="AU30" s="32"/>
      <c r="AV30">
        <v>27.345102803450899</v>
      </c>
      <c r="AW30">
        <v>170455.867</v>
      </c>
      <c r="BF30" s="32"/>
      <c r="BG30" t="s">
        <v>97</v>
      </c>
      <c r="BH30" t="s">
        <v>98</v>
      </c>
      <c r="BI30" s="32">
        <v>4.1666666666666699E-2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4080.9969999999998</v>
      </c>
      <c r="F31">
        <v>3.0000000000000001E-3</v>
      </c>
      <c r="G31">
        <v>0</v>
      </c>
      <c r="H31">
        <v>4081</v>
      </c>
      <c r="I31">
        <v>193</v>
      </c>
      <c r="J31">
        <v>4274</v>
      </c>
      <c r="K31">
        <v>0</v>
      </c>
      <c r="L31">
        <v>4274</v>
      </c>
      <c r="M31">
        <v>4.5156761815629398</v>
      </c>
      <c r="N31" s="32">
        <v>0.96458333333333302</v>
      </c>
      <c r="Y31" s="32"/>
      <c r="Z31">
        <v>21.738305527135601</v>
      </c>
      <c r="AA31">
        <v>117997.91499999999</v>
      </c>
      <c r="AJ31" s="32"/>
      <c r="AK31">
        <v>63.982064027251603</v>
      </c>
      <c r="AL31">
        <v>52457.951999999997</v>
      </c>
      <c r="AU31" s="32"/>
      <c r="AV31">
        <v>27.345102803450899</v>
      </c>
      <c r="AW31">
        <v>170455.867</v>
      </c>
      <c r="BF31" s="32"/>
      <c r="BG31" t="s">
        <v>97</v>
      </c>
      <c r="BH31" t="s">
        <v>98</v>
      </c>
      <c r="BI31" s="32">
        <v>4.1666666666666699E-2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4934.9970000000003</v>
      </c>
      <c r="F32">
        <v>3.0000000000000001E-3</v>
      </c>
      <c r="G32">
        <v>0</v>
      </c>
      <c r="H32">
        <v>4935</v>
      </c>
      <c r="I32">
        <v>198</v>
      </c>
      <c r="J32">
        <v>5133</v>
      </c>
      <c r="K32">
        <v>0</v>
      </c>
      <c r="L32">
        <v>5133</v>
      </c>
      <c r="M32">
        <v>3.85739333722969</v>
      </c>
      <c r="N32" s="32">
        <v>2.6388888888888899E-2</v>
      </c>
      <c r="Y32" s="32"/>
      <c r="Z32">
        <v>21.738305527135601</v>
      </c>
      <c r="AA32">
        <v>117997.91499999999</v>
      </c>
      <c r="AJ32" s="32"/>
      <c r="AK32">
        <v>63.982064027251603</v>
      </c>
      <c r="AL32">
        <v>52457.951999999997</v>
      </c>
      <c r="AU32" s="32"/>
      <c r="AV32">
        <v>27.345102803450899</v>
      </c>
      <c r="AW32">
        <v>170455.867</v>
      </c>
      <c r="BF32" s="32"/>
      <c r="BG32" t="s">
        <v>97</v>
      </c>
      <c r="BH32" t="s">
        <v>98</v>
      </c>
      <c r="BI32" s="32">
        <v>4.1666666666666699E-2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4934.9970000000003</v>
      </c>
      <c r="F33">
        <v>3.0000000000000001E-3</v>
      </c>
      <c r="G33">
        <v>0</v>
      </c>
      <c r="H33">
        <v>4935</v>
      </c>
      <c r="I33">
        <v>198</v>
      </c>
      <c r="J33">
        <v>5133</v>
      </c>
      <c r="K33">
        <v>0</v>
      </c>
      <c r="L33">
        <v>5133</v>
      </c>
      <c r="M33">
        <v>3.85739333722969</v>
      </c>
      <c r="N33" s="32">
        <v>2.6388888888888899E-2</v>
      </c>
      <c r="Y33" s="32"/>
      <c r="Z33">
        <v>21.738305527135601</v>
      </c>
      <c r="AA33">
        <v>117997.91499999999</v>
      </c>
      <c r="AJ33" s="32"/>
      <c r="AK33">
        <v>63.982064027251603</v>
      </c>
      <c r="AL33">
        <v>52457.951999999997</v>
      </c>
      <c r="AU33" s="32"/>
      <c r="AV33">
        <v>27.345102803450899</v>
      </c>
      <c r="AW33">
        <v>170455.867</v>
      </c>
      <c r="BF33" s="32"/>
      <c r="BG33" t="s">
        <v>97</v>
      </c>
      <c r="BH33" t="s">
        <v>98</v>
      </c>
      <c r="BI33" s="32">
        <v>4.1666666666666699E-2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2456.998</v>
      </c>
      <c r="F34">
        <v>2E-3</v>
      </c>
      <c r="G34">
        <v>0</v>
      </c>
      <c r="H34">
        <v>2457</v>
      </c>
      <c r="I34">
        <v>113</v>
      </c>
      <c r="J34">
        <v>2570</v>
      </c>
      <c r="K34">
        <v>0</v>
      </c>
      <c r="L34">
        <v>2570</v>
      </c>
      <c r="M34">
        <v>4.3968871595330699</v>
      </c>
      <c r="N34" s="32">
        <v>0.99861111111111101</v>
      </c>
      <c r="Y34" s="32"/>
      <c r="Z34">
        <v>21.738305527135601</v>
      </c>
      <c r="AA34">
        <v>117997.91499999999</v>
      </c>
      <c r="AJ34" s="32"/>
      <c r="AK34">
        <v>63.982064027251603</v>
      </c>
      <c r="AL34">
        <v>52457.951999999997</v>
      </c>
      <c r="AU34" s="32"/>
      <c r="AV34">
        <v>27.345102803450899</v>
      </c>
      <c r="AW34">
        <v>170455.867</v>
      </c>
      <c r="BF34" s="32"/>
      <c r="BG34" t="s">
        <v>97</v>
      </c>
      <c r="BH34" t="s">
        <v>98</v>
      </c>
      <c r="BI34" s="32">
        <v>4.1666666666666699E-2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3294.998</v>
      </c>
      <c r="F35">
        <v>2E-3</v>
      </c>
      <c r="G35">
        <v>0</v>
      </c>
      <c r="H35">
        <v>3295</v>
      </c>
      <c r="I35">
        <v>259</v>
      </c>
      <c r="J35">
        <v>3554</v>
      </c>
      <c r="K35">
        <v>0</v>
      </c>
      <c r="L35">
        <v>3554</v>
      </c>
      <c r="M35">
        <v>7.2875633089476599</v>
      </c>
      <c r="N35" s="32">
        <v>0.98472222222222205</v>
      </c>
      <c r="Y35" s="32"/>
      <c r="Z35">
        <v>21.738305527135601</v>
      </c>
      <c r="AA35">
        <v>117997.91499999999</v>
      </c>
      <c r="AJ35" s="32"/>
      <c r="AK35">
        <v>63.982064027251603</v>
      </c>
      <c r="AL35">
        <v>52457.951999999997</v>
      </c>
      <c r="AU35" s="32"/>
      <c r="AV35">
        <v>27.345102803450899</v>
      </c>
      <c r="AW35">
        <v>170455.867</v>
      </c>
      <c r="BF35" s="32"/>
      <c r="BG35" t="s">
        <v>97</v>
      </c>
      <c r="BH35" t="s">
        <v>98</v>
      </c>
      <c r="BI35" s="32">
        <v>4.1666666666666699E-2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3365.9960000000001</v>
      </c>
      <c r="F36">
        <v>4.0000000000000001E-3</v>
      </c>
      <c r="G36">
        <v>2</v>
      </c>
      <c r="H36">
        <v>3368</v>
      </c>
      <c r="I36">
        <v>208</v>
      </c>
      <c r="J36">
        <v>3576</v>
      </c>
      <c r="K36">
        <v>0</v>
      </c>
      <c r="L36">
        <v>3576</v>
      </c>
      <c r="M36">
        <v>5.8165548098434003</v>
      </c>
      <c r="N36" s="32">
        <v>0.97708333333333297</v>
      </c>
      <c r="Y36" s="32"/>
      <c r="Z36">
        <v>21.738305527135601</v>
      </c>
      <c r="AA36">
        <v>117997.91499999999</v>
      </c>
      <c r="AJ36" s="32"/>
      <c r="AK36">
        <v>63.982064027251603</v>
      </c>
      <c r="AL36">
        <v>52457.951999999997</v>
      </c>
      <c r="AU36" s="32"/>
      <c r="AV36">
        <v>27.345102803450899</v>
      </c>
      <c r="AW36">
        <v>170455.867</v>
      </c>
      <c r="BF36" s="32"/>
      <c r="BG36" t="s">
        <v>97</v>
      </c>
      <c r="BH36" t="s">
        <v>98</v>
      </c>
      <c r="BI36" s="32">
        <v>4.1666666666666699E-2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5533.9970000000003</v>
      </c>
      <c r="F37">
        <v>3.0000000000000001E-3</v>
      </c>
      <c r="G37">
        <v>0</v>
      </c>
      <c r="H37">
        <v>5534</v>
      </c>
      <c r="I37">
        <v>341</v>
      </c>
      <c r="J37">
        <v>5875</v>
      </c>
      <c r="K37">
        <v>0</v>
      </c>
      <c r="L37">
        <v>5875</v>
      </c>
      <c r="M37">
        <v>5.8042553191489397</v>
      </c>
      <c r="N37" s="32">
        <v>2.7777777777777801E-3</v>
      </c>
      <c r="Y37" s="32"/>
      <c r="Z37">
        <v>21.738305527135601</v>
      </c>
      <c r="AA37">
        <v>117997.91499999999</v>
      </c>
      <c r="AJ37" s="32"/>
      <c r="AK37">
        <v>63.982064027251603</v>
      </c>
      <c r="AL37">
        <v>52457.951999999997</v>
      </c>
      <c r="AU37" s="32"/>
      <c r="AV37">
        <v>27.345102803450899</v>
      </c>
      <c r="AW37">
        <v>170455.867</v>
      </c>
      <c r="BF37" s="32"/>
      <c r="BG37" t="s">
        <v>97</v>
      </c>
      <c r="BH37" t="s">
        <v>98</v>
      </c>
      <c r="BI37" s="32">
        <v>4.1666666666666699E-2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14651.989</v>
      </c>
      <c r="F38">
        <v>1.0999999999999999E-2</v>
      </c>
      <c r="G38">
        <v>2</v>
      </c>
      <c r="H38">
        <v>14654</v>
      </c>
      <c r="I38">
        <v>921</v>
      </c>
      <c r="J38">
        <v>15575</v>
      </c>
      <c r="K38">
        <v>0</v>
      </c>
      <c r="L38">
        <v>15575</v>
      </c>
      <c r="M38">
        <v>5.9133226324237604</v>
      </c>
      <c r="N38" s="32">
        <v>2.7777777777777801E-3</v>
      </c>
      <c r="Y38" s="32"/>
      <c r="Z38">
        <v>21.738305527135601</v>
      </c>
      <c r="AA38">
        <v>117997.91499999999</v>
      </c>
      <c r="AJ38" s="32"/>
      <c r="AK38">
        <v>63.982064027251603</v>
      </c>
      <c r="AL38">
        <v>52457.951999999997</v>
      </c>
      <c r="AU38" s="32"/>
      <c r="AV38">
        <v>27.345102803450899</v>
      </c>
      <c r="AW38">
        <v>170455.867</v>
      </c>
      <c r="BF38" s="32"/>
      <c r="BG38" t="s">
        <v>97</v>
      </c>
      <c r="BH38" t="s">
        <v>98</v>
      </c>
      <c r="BI38" s="32">
        <v>4.1666666666666699E-2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3818.9949999999999</v>
      </c>
      <c r="F39">
        <v>5.0000000000000001E-3</v>
      </c>
      <c r="G39">
        <v>0</v>
      </c>
      <c r="H39">
        <v>3819</v>
      </c>
      <c r="I39">
        <v>158</v>
      </c>
      <c r="J39">
        <v>3977</v>
      </c>
      <c r="K39">
        <v>0</v>
      </c>
      <c r="L39">
        <v>3977</v>
      </c>
      <c r="M39">
        <v>3.9728438521498601</v>
      </c>
      <c r="N39" s="32">
        <v>0.97291666666666698</v>
      </c>
      <c r="Y39" s="32"/>
      <c r="Z39">
        <v>21.738305527135601</v>
      </c>
      <c r="AA39">
        <v>117997.91499999999</v>
      </c>
      <c r="AJ39" s="32"/>
      <c r="AK39">
        <v>63.982064027251603</v>
      </c>
      <c r="AL39">
        <v>52457.951999999997</v>
      </c>
      <c r="AU39" s="32"/>
      <c r="AV39">
        <v>27.345102803450899</v>
      </c>
      <c r="AW39">
        <v>170455.867</v>
      </c>
      <c r="BF39" s="32"/>
      <c r="BG39" t="s">
        <v>97</v>
      </c>
      <c r="BH39" t="s">
        <v>98</v>
      </c>
      <c r="BI39" s="32">
        <v>4.1666666666666699E-2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2624.9969999999998</v>
      </c>
      <c r="F40">
        <v>3.0000000000000001E-3</v>
      </c>
      <c r="G40">
        <v>0</v>
      </c>
      <c r="H40">
        <v>2625</v>
      </c>
      <c r="I40">
        <v>100</v>
      </c>
      <c r="J40">
        <v>2725</v>
      </c>
      <c r="K40">
        <v>0</v>
      </c>
      <c r="L40">
        <v>2725</v>
      </c>
      <c r="M40">
        <v>3.6697247706421998</v>
      </c>
      <c r="N40" s="32">
        <v>0.95694444444444404</v>
      </c>
      <c r="Y40" s="32"/>
      <c r="Z40">
        <v>21.738305527135601</v>
      </c>
      <c r="AA40">
        <v>117997.91499999999</v>
      </c>
      <c r="AJ40" s="32"/>
      <c r="AK40">
        <v>63.982064027251603</v>
      </c>
      <c r="AL40">
        <v>52457.951999999997</v>
      </c>
      <c r="AU40" s="32"/>
      <c r="AV40">
        <v>27.345102803450899</v>
      </c>
      <c r="AW40">
        <v>170455.867</v>
      </c>
      <c r="BF40" s="32"/>
      <c r="BG40" t="s">
        <v>97</v>
      </c>
      <c r="BH40" t="s">
        <v>98</v>
      </c>
      <c r="BI40" s="32">
        <v>4.1666666666666699E-2</v>
      </c>
    </row>
    <row r="41" spans="1:61" x14ac:dyDescent="0.15">
      <c r="A41">
        <v>1</v>
      </c>
      <c r="B41">
        <v>40</v>
      </c>
      <c r="C41" t="s">
        <v>137</v>
      </c>
      <c r="N41" s="32"/>
      <c r="Y41" s="32"/>
      <c r="Z41">
        <v>21.738305527135601</v>
      </c>
      <c r="AA41">
        <v>117997.91499999999</v>
      </c>
      <c r="AJ41" s="32"/>
      <c r="AK41">
        <v>63.982064027251603</v>
      </c>
      <c r="AL41">
        <v>52457.951999999997</v>
      </c>
      <c r="AU41" s="32"/>
      <c r="AV41">
        <v>27.345102803450899</v>
      </c>
      <c r="AW41">
        <v>170455.867</v>
      </c>
      <c r="BF41" s="32"/>
      <c r="BG41" t="s">
        <v>97</v>
      </c>
      <c r="BH41" t="s">
        <v>98</v>
      </c>
      <c r="BI41" s="32">
        <v>4.1666666666666699E-2</v>
      </c>
    </row>
    <row r="42" spans="1:61" x14ac:dyDescent="0.15">
      <c r="A42">
        <v>1</v>
      </c>
      <c r="B42">
        <v>41</v>
      </c>
      <c r="C42" t="s">
        <v>138</v>
      </c>
      <c r="D42">
        <v>52.086733504313401</v>
      </c>
      <c r="E42">
        <v>6443.9920000000002</v>
      </c>
      <c r="N42" s="32"/>
      <c r="Y42" s="32"/>
      <c r="Z42">
        <v>21.738305527135601</v>
      </c>
      <c r="AA42">
        <v>117997.91499999999</v>
      </c>
      <c r="AJ42" s="32"/>
      <c r="AK42">
        <v>63.982064027251603</v>
      </c>
      <c r="AL42">
        <v>52457.951999999997</v>
      </c>
      <c r="AU42" s="32"/>
      <c r="AV42">
        <v>27.345102803450899</v>
      </c>
      <c r="AW42">
        <v>170455.867</v>
      </c>
      <c r="BF42" s="32"/>
      <c r="BG42" t="s">
        <v>97</v>
      </c>
      <c r="BH42" t="s">
        <v>98</v>
      </c>
      <c r="BI42" s="32">
        <v>4.1666666666666699E-2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804.99900000000002</v>
      </c>
      <c r="F43">
        <v>1E-3</v>
      </c>
      <c r="G43">
        <v>0</v>
      </c>
      <c r="H43">
        <v>805</v>
      </c>
      <c r="I43">
        <v>54</v>
      </c>
      <c r="J43">
        <v>859</v>
      </c>
      <c r="K43">
        <v>0</v>
      </c>
      <c r="L43">
        <v>859</v>
      </c>
      <c r="M43">
        <v>6.2863795110593701</v>
      </c>
      <c r="N43" s="32">
        <v>0.93055555555555602</v>
      </c>
      <c r="Y43" s="32"/>
      <c r="Z43">
        <v>21.738305527135601</v>
      </c>
      <c r="AA43">
        <v>117997.91499999999</v>
      </c>
      <c r="AJ43" s="32"/>
      <c r="AK43">
        <v>63.982064027251603</v>
      </c>
      <c r="AL43">
        <v>52457.951999999997</v>
      </c>
      <c r="AU43" s="32"/>
      <c r="AV43">
        <v>27.345102803450899</v>
      </c>
      <c r="AW43">
        <v>170455.867</v>
      </c>
      <c r="BF43" s="32"/>
      <c r="BG43" t="s">
        <v>97</v>
      </c>
      <c r="BH43" t="s">
        <v>98</v>
      </c>
      <c r="BI43" s="32">
        <v>4.1666666666666699E-2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1111.9970000000001</v>
      </c>
      <c r="F44">
        <v>3.0000000000000001E-3</v>
      </c>
      <c r="G44">
        <v>2</v>
      </c>
      <c r="H44">
        <v>1114</v>
      </c>
      <c r="I44">
        <v>59</v>
      </c>
      <c r="J44">
        <v>1173</v>
      </c>
      <c r="K44">
        <v>0</v>
      </c>
      <c r="L44">
        <v>1173</v>
      </c>
      <c r="M44">
        <v>5.0298380221653902</v>
      </c>
      <c r="N44" s="32">
        <v>0.96111111111111103</v>
      </c>
      <c r="Y44" s="32"/>
      <c r="Z44">
        <v>21.738305527135601</v>
      </c>
      <c r="AA44">
        <v>117997.91499999999</v>
      </c>
      <c r="AJ44" s="32"/>
      <c r="AK44">
        <v>63.982064027251603</v>
      </c>
      <c r="AL44">
        <v>52457.951999999997</v>
      </c>
      <c r="AU44" s="32"/>
      <c r="AV44">
        <v>27.345102803450899</v>
      </c>
      <c r="AW44">
        <v>170455.867</v>
      </c>
      <c r="BF44" s="32"/>
      <c r="BG44" t="s">
        <v>97</v>
      </c>
      <c r="BH44" t="s">
        <v>98</v>
      </c>
      <c r="BI44" s="32">
        <v>4.1666666666666699E-2</v>
      </c>
    </row>
    <row r="45" spans="1:61" x14ac:dyDescent="0.15">
      <c r="A45">
        <v>2</v>
      </c>
      <c r="B45">
        <v>1</v>
      </c>
      <c r="C45" t="s">
        <v>141</v>
      </c>
      <c r="N45" s="32"/>
      <c r="Y45" s="32"/>
      <c r="Z45">
        <v>21.738305527135601</v>
      </c>
      <c r="AA45">
        <v>117997.91499999999</v>
      </c>
      <c r="AJ45" s="32"/>
      <c r="AK45">
        <v>63.982064027251603</v>
      </c>
      <c r="AL45">
        <v>52457.951999999997</v>
      </c>
      <c r="AU45" s="32"/>
      <c r="AV45">
        <v>27.345102803450899</v>
      </c>
      <c r="AW45">
        <v>170455.867</v>
      </c>
      <c r="BF45" s="32"/>
      <c r="BG45" t="s">
        <v>97</v>
      </c>
      <c r="BH45" t="s">
        <v>98</v>
      </c>
      <c r="BI45" s="32">
        <v>4.1666666666666699E-2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2893.998</v>
      </c>
      <c r="F46">
        <v>2E-3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32">
        <v>0.99097222222222203</v>
      </c>
      <c r="Y46" s="32"/>
      <c r="Z46">
        <v>21.738305527135601</v>
      </c>
      <c r="AA46">
        <v>117997.91499999999</v>
      </c>
      <c r="AJ46" s="32"/>
      <c r="AK46">
        <v>63.982064027251603</v>
      </c>
      <c r="AL46">
        <v>52457.951999999997</v>
      </c>
      <c r="AU46" s="32"/>
      <c r="AV46">
        <v>27.345102803450899</v>
      </c>
      <c r="AW46">
        <v>170455.867</v>
      </c>
      <c r="BF46" s="32"/>
      <c r="BG46" t="s">
        <v>97</v>
      </c>
      <c r="BH46" t="s">
        <v>98</v>
      </c>
      <c r="BI46" s="32">
        <v>4.1666666666666699E-2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3508.998</v>
      </c>
      <c r="F47">
        <v>2E-3</v>
      </c>
      <c r="G47">
        <v>1</v>
      </c>
      <c r="H47">
        <v>3510</v>
      </c>
      <c r="I47">
        <v>133</v>
      </c>
      <c r="J47">
        <v>3643</v>
      </c>
      <c r="K47">
        <v>0</v>
      </c>
      <c r="L47">
        <v>3643</v>
      </c>
      <c r="M47">
        <v>3.6508372220697201</v>
      </c>
      <c r="N47" s="32">
        <v>0.95416666666666705</v>
      </c>
      <c r="Y47" s="32"/>
      <c r="Z47">
        <v>21.738305527135601</v>
      </c>
      <c r="AA47">
        <v>117997.91499999999</v>
      </c>
      <c r="AJ47" s="32"/>
      <c r="AK47">
        <v>63.982064027251603</v>
      </c>
      <c r="AL47">
        <v>52457.951999999997</v>
      </c>
      <c r="AU47" s="32"/>
      <c r="AV47">
        <v>27.345102803450899</v>
      </c>
      <c r="AW47">
        <v>170455.867</v>
      </c>
      <c r="BF47" s="32"/>
      <c r="BG47" t="s">
        <v>97</v>
      </c>
      <c r="BH47" t="s">
        <v>98</v>
      </c>
      <c r="BI47" s="32">
        <v>4.1666666666666699E-2</v>
      </c>
    </row>
    <row r="48" spans="1:61" x14ac:dyDescent="0.15">
      <c r="A48">
        <v>2</v>
      </c>
      <c r="B48">
        <v>4</v>
      </c>
      <c r="C48" t="s">
        <v>144</v>
      </c>
      <c r="N48" s="32"/>
      <c r="Y48" s="32"/>
      <c r="Z48">
        <v>21.738305527135601</v>
      </c>
      <c r="AA48">
        <v>117997.91499999999</v>
      </c>
      <c r="AJ48" s="32"/>
      <c r="AK48">
        <v>63.982064027251603</v>
      </c>
      <c r="AL48">
        <v>52457.951999999997</v>
      </c>
      <c r="AU48" s="32"/>
      <c r="AV48">
        <v>27.345102803450899</v>
      </c>
      <c r="AW48">
        <v>170455.867</v>
      </c>
      <c r="BF48" s="32"/>
      <c r="BG48" t="s">
        <v>97</v>
      </c>
      <c r="BH48" t="s">
        <v>98</v>
      </c>
      <c r="BI48" s="32">
        <v>4.1666666666666699E-2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2546.998</v>
      </c>
      <c r="F49">
        <v>1.002</v>
      </c>
      <c r="G49">
        <v>0</v>
      </c>
      <c r="H49">
        <v>2548</v>
      </c>
      <c r="I49">
        <v>243</v>
      </c>
      <c r="J49">
        <v>2791</v>
      </c>
      <c r="K49">
        <v>3</v>
      </c>
      <c r="L49">
        <v>2794</v>
      </c>
      <c r="M49">
        <v>8.7065567896811196</v>
      </c>
      <c r="N49" s="32">
        <v>6.2500000000000003E-3</v>
      </c>
      <c r="Y49" s="32"/>
      <c r="Z49">
        <v>21.738305527135601</v>
      </c>
      <c r="AA49">
        <v>117997.91499999999</v>
      </c>
      <c r="AJ49" s="32"/>
      <c r="AK49">
        <v>63.982064027251603</v>
      </c>
      <c r="AL49">
        <v>52457.951999999997</v>
      </c>
      <c r="AU49" s="32"/>
      <c r="AV49">
        <v>27.345102803450899</v>
      </c>
      <c r="AW49">
        <v>170455.867</v>
      </c>
      <c r="BF49" s="32"/>
      <c r="BG49" t="s">
        <v>97</v>
      </c>
      <c r="BH49" t="s">
        <v>98</v>
      </c>
      <c r="BI49" s="32">
        <v>4.1666666666666699E-2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2779.9969999999998</v>
      </c>
      <c r="F50">
        <v>3.0000000000000001E-3</v>
      </c>
      <c r="G50">
        <v>0</v>
      </c>
      <c r="H50">
        <v>2780</v>
      </c>
      <c r="I50">
        <v>154</v>
      </c>
      <c r="J50">
        <v>2934</v>
      </c>
      <c r="K50">
        <v>0</v>
      </c>
      <c r="L50">
        <v>2934</v>
      </c>
      <c r="M50">
        <v>5.2488070892978902</v>
      </c>
      <c r="N50" s="32">
        <v>2.7777777777777801E-3</v>
      </c>
      <c r="Y50" s="32"/>
      <c r="Z50">
        <v>21.738305527135601</v>
      </c>
      <c r="AA50">
        <v>117997.91499999999</v>
      </c>
      <c r="AJ50" s="32"/>
      <c r="AK50">
        <v>63.982064027251603</v>
      </c>
      <c r="AL50">
        <v>52457.951999999997</v>
      </c>
      <c r="AU50" s="32"/>
      <c r="AV50">
        <v>27.345102803450899</v>
      </c>
      <c r="AW50">
        <v>170455.867</v>
      </c>
      <c r="BF50" s="32"/>
      <c r="BG50" t="s">
        <v>97</v>
      </c>
      <c r="BH50" t="s">
        <v>98</v>
      </c>
      <c r="BI50" s="32">
        <v>4.1666666666666699E-2</v>
      </c>
    </row>
    <row r="51" spans="1:61" x14ac:dyDescent="0.15">
      <c r="A51">
        <v>2</v>
      </c>
      <c r="B51">
        <v>7</v>
      </c>
      <c r="C51" t="s">
        <v>147</v>
      </c>
      <c r="N51" s="32"/>
      <c r="Y51" s="32"/>
      <c r="Z51">
        <v>21.738305527135601</v>
      </c>
      <c r="AA51">
        <v>117997.91499999999</v>
      </c>
      <c r="AJ51" s="32"/>
      <c r="AK51">
        <v>63.982064027251603</v>
      </c>
      <c r="AL51">
        <v>52457.951999999997</v>
      </c>
      <c r="AU51" s="32"/>
      <c r="AV51">
        <v>27.345102803450899</v>
      </c>
      <c r="AW51">
        <v>170455.867</v>
      </c>
      <c r="BF51" s="32"/>
      <c r="BG51" t="s">
        <v>97</v>
      </c>
      <c r="BH51" t="s">
        <v>98</v>
      </c>
      <c r="BI51" s="32">
        <v>4.1666666666666699E-2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2738.9969999999998</v>
      </c>
      <c r="F52">
        <v>3.0000000000000001E-3</v>
      </c>
      <c r="G52">
        <v>0</v>
      </c>
      <c r="H52">
        <v>2739</v>
      </c>
      <c r="I52">
        <v>112</v>
      </c>
      <c r="J52">
        <v>2851</v>
      </c>
      <c r="K52">
        <v>0</v>
      </c>
      <c r="L52">
        <v>2851</v>
      </c>
      <c r="M52">
        <v>3.9284461592423701</v>
      </c>
      <c r="N52" s="32">
        <v>0.94236111111111098</v>
      </c>
      <c r="Y52" s="32"/>
      <c r="Z52">
        <v>21.738305527135601</v>
      </c>
      <c r="AA52">
        <v>117997.91499999999</v>
      </c>
      <c r="AJ52" s="32"/>
      <c r="AK52">
        <v>63.982064027251603</v>
      </c>
      <c r="AL52">
        <v>52457.951999999997</v>
      </c>
      <c r="AU52" s="32"/>
      <c r="AV52">
        <v>27.345102803450899</v>
      </c>
      <c r="AW52">
        <v>170455.867</v>
      </c>
      <c r="BF52" s="32"/>
      <c r="BG52" t="s">
        <v>97</v>
      </c>
      <c r="BH52" t="s">
        <v>98</v>
      </c>
      <c r="BI52" s="32">
        <v>4.1666666666666699E-2</v>
      </c>
    </row>
    <row r="53" spans="1:61" x14ac:dyDescent="0.15">
      <c r="A53">
        <v>2</v>
      </c>
      <c r="B53">
        <v>9</v>
      </c>
      <c r="C53" t="s">
        <v>149</v>
      </c>
      <c r="N53" s="32"/>
      <c r="Y53" s="32"/>
      <c r="Z53">
        <v>21.738305527135601</v>
      </c>
      <c r="AA53">
        <v>117997.91499999999</v>
      </c>
      <c r="AJ53" s="32"/>
      <c r="AK53">
        <v>63.982064027251603</v>
      </c>
      <c r="AL53">
        <v>52457.951999999997</v>
      </c>
      <c r="AU53" s="32"/>
      <c r="AV53">
        <v>27.345102803450899</v>
      </c>
      <c r="AW53">
        <v>170455.867</v>
      </c>
      <c r="BF53" s="32"/>
      <c r="BG53" t="s">
        <v>97</v>
      </c>
      <c r="BH53" t="s">
        <v>98</v>
      </c>
      <c r="BI53" s="32">
        <v>4.1666666666666699E-2</v>
      </c>
    </row>
    <row r="54" spans="1:61" x14ac:dyDescent="0.15">
      <c r="A54">
        <v>2</v>
      </c>
      <c r="B54">
        <v>10</v>
      </c>
      <c r="C54" t="s">
        <v>150</v>
      </c>
      <c r="D54">
        <v>53.236191121653697</v>
      </c>
      <c r="E54">
        <v>16385.984</v>
      </c>
      <c r="N54" s="32"/>
      <c r="Y54" s="32"/>
      <c r="Z54">
        <v>21.738305527135601</v>
      </c>
      <c r="AA54">
        <v>117997.91499999999</v>
      </c>
      <c r="AJ54" s="32"/>
      <c r="AK54">
        <v>63.982064027251603</v>
      </c>
      <c r="AL54">
        <v>52457.951999999997</v>
      </c>
      <c r="AU54" s="32"/>
      <c r="AV54">
        <v>27.345102803450899</v>
      </c>
      <c r="AW54">
        <v>170455.867</v>
      </c>
      <c r="BF54" s="32"/>
      <c r="BG54" t="s">
        <v>97</v>
      </c>
      <c r="BH54" t="s">
        <v>98</v>
      </c>
      <c r="BI54" s="32">
        <v>4.1666666666666699E-2</v>
      </c>
    </row>
    <row r="55" spans="1:61" x14ac:dyDescent="0.15">
      <c r="A55">
        <v>2</v>
      </c>
      <c r="B55">
        <v>11</v>
      </c>
      <c r="N55" s="32"/>
      <c r="Y55" s="32"/>
      <c r="Z55">
        <v>21.738305527135601</v>
      </c>
      <c r="AA55">
        <v>117997.91499999999</v>
      </c>
      <c r="AJ55" s="32"/>
      <c r="AK55">
        <v>63.982064027251603</v>
      </c>
      <c r="AL55">
        <v>52457.951999999997</v>
      </c>
      <c r="AU55" s="32"/>
      <c r="AV55">
        <v>27.345102803450899</v>
      </c>
      <c r="AW55">
        <v>170455.867</v>
      </c>
      <c r="BF55" s="32"/>
      <c r="BG55" t="s">
        <v>97</v>
      </c>
      <c r="BH55" t="s">
        <v>98</v>
      </c>
      <c r="BI55" s="32">
        <v>4.1666666666666699E-2</v>
      </c>
    </row>
    <row r="56" spans="1:61" x14ac:dyDescent="0.15">
      <c r="A56">
        <v>2</v>
      </c>
      <c r="B56">
        <v>12</v>
      </c>
      <c r="N56" s="32"/>
      <c r="Y56" s="32"/>
      <c r="Z56">
        <v>21.738305527135601</v>
      </c>
      <c r="AA56">
        <v>117997.91499999999</v>
      </c>
      <c r="AJ56" s="32"/>
      <c r="AK56">
        <v>63.982064027251603</v>
      </c>
      <c r="AL56">
        <v>52457.951999999997</v>
      </c>
      <c r="AU56" s="32"/>
      <c r="AV56">
        <v>27.345102803450899</v>
      </c>
      <c r="AW56">
        <v>170455.867</v>
      </c>
      <c r="BF56" s="32"/>
      <c r="BG56" t="s">
        <v>97</v>
      </c>
      <c r="BH56" t="s">
        <v>98</v>
      </c>
      <c r="BI56" s="32">
        <v>4.1666666666666699E-2</v>
      </c>
    </row>
    <row r="57" spans="1:61" x14ac:dyDescent="0.15">
      <c r="A57">
        <v>2</v>
      </c>
      <c r="B57">
        <v>13</v>
      </c>
      <c r="N57" s="32"/>
      <c r="Y57" s="32"/>
      <c r="Z57">
        <v>21.738305527135601</v>
      </c>
      <c r="AA57">
        <v>117997.91499999999</v>
      </c>
      <c r="AJ57" s="32"/>
      <c r="AK57">
        <v>63.982064027251603</v>
      </c>
      <c r="AL57">
        <v>52457.951999999997</v>
      </c>
      <c r="AU57" s="32"/>
      <c r="AV57">
        <v>27.345102803450899</v>
      </c>
      <c r="AW57">
        <v>170455.867</v>
      </c>
      <c r="BF57" s="32"/>
      <c r="BG57" t="s">
        <v>97</v>
      </c>
      <c r="BH57" t="s">
        <v>98</v>
      </c>
      <c r="BI57" s="32">
        <v>4.1666666666666699E-2</v>
      </c>
    </row>
    <row r="58" spans="1:61" x14ac:dyDescent="0.15">
      <c r="A58">
        <v>2</v>
      </c>
      <c r="B58">
        <v>14</v>
      </c>
      <c r="N58" s="32"/>
      <c r="Y58" s="32"/>
      <c r="Z58">
        <v>21.738305527135601</v>
      </c>
      <c r="AA58">
        <v>117997.91499999999</v>
      </c>
      <c r="AJ58" s="32"/>
      <c r="AK58">
        <v>63.982064027251603</v>
      </c>
      <c r="AL58">
        <v>52457.951999999997</v>
      </c>
      <c r="AU58" s="32"/>
      <c r="AV58">
        <v>27.345102803450899</v>
      </c>
      <c r="AW58">
        <v>170455.867</v>
      </c>
      <c r="BF58" s="32"/>
      <c r="BG58" t="s">
        <v>97</v>
      </c>
      <c r="BH58" t="s">
        <v>98</v>
      </c>
      <c r="BI58" s="32">
        <v>4.1666666666666699E-2</v>
      </c>
    </row>
    <row r="59" spans="1:61" x14ac:dyDescent="0.15">
      <c r="A59">
        <v>2</v>
      </c>
      <c r="B59">
        <v>15</v>
      </c>
      <c r="N59" s="32"/>
      <c r="Y59" s="32"/>
      <c r="Z59">
        <v>21.738305527135601</v>
      </c>
      <c r="AA59">
        <v>117997.91499999999</v>
      </c>
      <c r="AJ59" s="32"/>
      <c r="AK59">
        <v>63.982064027251603</v>
      </c>
      <c r="AL59">
        <v>52457.951999999997</v>
      </c>
      <c r="AU59" s="32"/>
      <c r="AV59">
        <v>27.345102803450899</v>
      </c>
      <c r="AW59">
        <v>170455.867</v>
      </c>
      <c r="BF59" s="32"/>
      <c r="BG59" t="s">
        <v>97</v>
      </c>
      <c r="BH59" t="s">
        <v>98</v>
      </c>
      <c r="BI59" s="32">
        <v>4.1666666666666699E-2</v>
      </c>
    </row>
    <row r="60" spans="1:61" x14ac:dyDescent="0.15">
      <c r="A60">
        <v>2</v>
      </c>
      <c r="B60">
        <v>16</v>
      </c>
      <c r="N60" s="32"/>
      <c r="Y60" s="32"/>
      <c r="Z60">
        <v>21.738305527135601</v>
      </c>
      <c r="AA60">
        <v>117997.91499999999</v>
      </c>
      <c r="AJ60" s="32"/>
      <c r="AK60">
        <v>63.982064027251603</v>
      </c>
      <c r="AL60">
        <v>52457.951999999997</v>
      </c>
      <c r="AU60" s="32"/>
      <c r="AV60">
        <v>27.345102803450899</v>
      </c>
      <c r="AW60">
        <v>170455.867</v>
      </c>
      <c r="BF60" s="32"/>
      <c r="BG60" t="s">
        <v>97</v>
      </c>
      <c r="BH60" t="s">
        <v>98</v>
      </c>
      <c r="BI60" s="32">
        <v>4.1666666666666699E-2</v>
      </c>
    </row>
    <row r="61" spans="1:61" x14ac:dyDescent="0.15">
      <c r="A61">
        <v>2</v>
      </c>
      <c r="B61">
        <v>17</v>
      </c>
      <c r="N61" s="32"/>
      <c r="Y61" s="32"/>
      <c r="Z61">
        <v>21.738305527135601</v>
      </c>
      <c r="AA61">
        <v>117997.91499999999</v>
      </c>
      <c r="AJ61" s="32"/>
      <c r="AK61">
        <v>63.982064027251603</v>
      </c>
      <c r="AL61">
        <v>52457.951999999997</v>
      </c>
      <c r="AU61" s="32"/>
      <c r="AV61">
        <v>27.345102803450899</v>
      </c>
      <c r="AW61">
        <v>170455.867</v>
      </c>
      <c r="BF61" s="32"/>
      <c r="BG61" t="s">
        <v>97</v>
      </c>
      <c r="BH61" t="s">
        <v>98</v>
      </c>
      <c r="BI61" s="32">
        <v>4.1666666666666699E-2</v>
      </c>
    </row>
    <row r="62" spans="1:61" x14ac:dyDescent="0.15">
      <c r="A62">
        <v>2</v>
      </c>
      <c r="B62">
        <v>18</v>
      </c>
      <c r="N62" s="32"/>
      <c r="Y62" s="32"/>
      <c r="Z62">
        <v>21.738305527135601</v>
      </c>
      <c r="AA62">
        <v>117997.91499999999</v>
      </c>
      <c r="AJ62" s="32"/>
      <c r="AK62">
        <v>63.982064027251603</v>
      </c>
      <c r="AL62">
        <v>52457.951999999997</v>
      </c>
      <c r="AU62" s="32"/>
      <c r="AV62">
        <v>27.345102803450899</v>
      </c>
      <c r="AW62">
        <v>170455.867</v>
      </c>
      <c r="BF62" s="32"/>
      <c r="BG62" t="s">
        <v>97</v>
      </c>
      <c r="BH62" t="s">
        <v>98</v>
      </c>
      <c r="BI62" s="32">
        <v>4.1666666666666699E-2</v>
      </c>
    </row>
    <row r="63" spans="1:61" x14ac:dyDescent="0.15">
      <c r="A63">
        <v>2</v>
      </c>
      <c r="B63">
        <v>19</v>
      </c>
      <c r="N63" s="32"/>
      <c r="Y63" s="32"/>
      <c r="Z63">
        <v>21.738305527135601</v>
      </c>
      <c r="AA63">
        <v>117997.91499999999</v>
      </c>
      <c r="AJ63" s="32"/>
      <c r="AK63">
        <v>63.982064027251603</v>
      </c>
      <c r="AL63">
        <v>52457.951999999997</v>
      </c>
      <c r="AU63" s="32"/>
      <c r="AV63">
        <v>27.345102803450899</v>
      </c>
      <c r="AW63">
        <v>170455.867</v>
      </c>
      <c r="BF63" s="32"/>
      <c r="BG63" t="s">
        <v>97</v>
      </c>
      <c r="BH63" t="s">
        <v>98</v>
      </c>
      <c r="BI63" s="32">
        <v>4.1666666666666699E-2</v>
      </c>
    </row>
    <row r="64" spans="1:61" x14ac:dyDescent="0.15">
      <c r="A64">
        <v>2</v>
      </c>
      <c r="B64">
        <v>20</v>
      </c>
      <c r="N64" s="32"/>
      <c r="Y64" s="32"/>
      <c r="Z64">
        <v>21.738305527135601</v>
      </c>
      <c r="AA64">
        <v>117997.91499999999</v>
      </c>
      <c r="AJ64" s="32"/>
      <c r="AK64">
        <v>63.982064027251603</v>
      </c>
      <c r="AL64">
        <v>52457.951999999997</v>
      </c>
      <c r="AU64" s="32"/>
      <c r="AV64">
        <v>27.345102803450899</v>
      </c>
      <c r="AW64">
        <v>170455.867</v>
      </c>
      <c r="BF64" s="32"/>
      <c r="BG64" t="s">
        <v>97</v>
      </c>
      <c r="BH64" t="s">
        <v>98</v>
      </c>
      <c r="BI64" s="32">
        <v>4.1666666666666699E-2</v>
      </c>
    </row>
    <row r="65" spans="1:61" x14ac:dyDescent="0.15">
      <c r="A65">
        <v>2</v>
      </c>
      <c r="B65">
        <v>21</v>
      </c>
      <c r="N65" s="32"/>
      <c r="Y65" s="32"/>
      <c r="Z65">
        <v>21.738305527135601</v>
      </c>
      <c r="AA65">
        <v>117997.91499999999</v>
      </c>
      <c r="AJ65" s="32"/>
      <c r="AK65">
        <v>63.982064027251603</v>
      </c>
      <c r="AL65">
        <v>52457.951999999997</v>
      </c>
      <c r="AU65" s="32"/>
      <c r="AV65">
        <v>27.345102803450899</v>
      </c>
      <c r="AW65">
        <v>170455.867</v>
      </c>
      <c r="BF65" s="32"/>
      <c r="BG65" t="s">
        <v>97</v>
      </c>
      <c r="BH65" t="s">
        <v>98</v>
      </c>
      <c r="BI65" s="32">
        <v>4.1666666666666699E-2</v>
      </c>
    </row>
    <row r="66" spans="1:61" x14ac:dyDescent="0.15">
      <c r="A66">
        <v>2</v>
      </c>
      <c r="B66">
        <v>22</v>
      </c>
      <c r="N66" s="32"/>
      <c r="Y66" s="32"/>
      <c r="Z66">
        <v>21.738305527135601</v>
      </c>
      <c r="AA66">
        <v>117997.91499999999</v>
      </c>
      <c r="AJ66" s="32"/>
      <c r="AK66">
        <v>63.982064027251603</v>
      </c>
      <c r="AL66">
        <v>52457.951999999997</v>
      </c>
      <c r="AU66" s="32"/>
      <c r="AV66">
        <v>27.345102803450899</v>
      </c>
      <c r="AW66">
        <v>170455.867</v>
      </c>
      <c r="BF66" s="32"/>
      <c r="BG66" t="s">
        <v>97</v>
      </c>
      <c r="BH66" t="s">
        <v>98</v>
      </c>
      <c r="BI66" s="32">
        <v>4.1666666666666699E-2</v>
      </c>
    </row>
    <row r="67" spans="1:61" x14ac:dyDescent="0.15">
      <c r="A67">
        <v>2</v>
      </c>
      <c r="B67">
        <v>23</v>
      </c>
      <c r="N67" s="32"/>
      <c r="Y67" s="32"/>
      <c r="Z67">
        <v>21.738305527135601</v>
      </c>
      <c r="AA67">
        <v>117997.91499999999</v>
      </c>
      <c r="AJ67" s="32"/>
      <c r="AK67">
        <v>63.982064027251603</v>
      </c>
      <c r="AL67">
        <v>52457.951999999997</v>
      </c>
      <c r="AU67" s="32"/>
      <c r="AV67">
        <v>27.345102803450899</v>
      </c>
      <c r="AW67">
        <v>170455.867</v>
      </c>
      <c r="BF67" s="32"/>
      <c r="BG67" t="s">
        <v>97</v>
      </c>
      <c r="BH67" t="s">
        <v>98</v>
      </c>
      <c r="BI67" s="32">
        <v>4.1666666666666699E-2</v>
      </c>
    </row>
    <row r="68" spans="1:61" x14ac:dyDescent="0.15">
      <c r="A68">
        <v>2</v>
      </c>
      <c r="B68">
        <v>24</v>
      </c>
      <c r="N68" s="32"/>
      <c r="Y68" s="32"/>
      <c r="Z68">
        <v>21.738305527135601</v>
      </c>
      <c r="AA68">
        <v>117997.91499999999</v>
      </c>
      <c r="AJ68" s="32"/>
      <c r="AK68">
        <v>63.982064027251603</v>
      </c>
      <c r="AL68">
        <v>52457.951999999997</v>
      </c>
      <c r="AU68" s="32"/>
      <c r="AV68">
        <v>27.345102803450899</v>
      </c>
      <c r="AW68">
        <v>170455.867</v>
      </c>
      <c r="BF68" s="32"/>
      <c r="BG68" t="s">
        <v>97</v>
      </c>
      <c r="BH68" t="s">
        <v>98</v>
      </c>
      <c r="BI68" s="32">
        <v>4.1666666666666699E-2</v>
      </c>
    </row>
    <row r="69" spans="1:61" x14ac:dyDescent="0.15">
      <c r="A69">
        <v>2</v>
      </c>
      <c r="B69">
        <v>25</v>
      </c>
      <c r="N69" s="32"/>
      <c r="Y69" s="32"/>
      <c r="Z69">
        <v>21.738305527135601</v>
      </c>
      <c r="AA69">
        <v>117997.91499999999</v>
      </c>
      <c r="AJ69" s="32"/>
      <c r="AK69">
        <v>63.982064027251603</v>
      </c>
      <c r="AL69">
        <v>52457.951999999997</v>
      </c>
      <c r="AU69" s="32"/>
      <c r="AV69">
        <v>27.345102803450899</v>
      </c>
      <c r="AW69">
        <v>170455.867</v>
      </c>
      <c r="BF69" s="32"/>
      <c r="BG69" t="s">
        <v>97</v>
      </c>
      <c r="BH69" t="s">
        <v>98</v>
      </c>
      <c r="BI69" s="32">
        <v>4.1666666666666699E-2</v>
      </c>
    </row>
    <row r="70" spans="1:61" x14ac:dyDescent="0.15">
      <c r="A70">
        <v>2</v>
      </c>
      <c r="B70">
        <v>26</v>
      </c>
      <c r="N70" s="32"/>
      <c r="Y70" s="32"/>
      <c r="Z70">
        <v>21.738305527135601</v>
      </c>
      <c r="AA70">
        <v>117997.91499999999</v>
      </c>
      <c r="AJ70" s="32"/>
      <c r="AK70">
        <v>63.982064027251603</v>
      </c>
      <c r="AL70">
        <v>52457.951999999997</v>
      </c>
      <c r="AU70" s="32"/>
      <c r="AV70">
        <v>27.345102803450899</v>
      </c>
      <c r="AW70">
        <v>170455.867</v>
      </c>
      <c r="BF70" s="32"/>
      <c r="BG70" t="s">
        <v>97</v>
      </c>
      <c r="BH70" t="s">
        <v>98</v>
      </c>
      <c r="BI70" s="32">
        <v>4.1666666666666699E-2</v>
      </c>
    </row>
    <row r="71" spans="1:61" x14ac:dyDescent="0.15">
      <c r="A71">
        <v>2</v>
      </c>
      <c r="B71">
        <v>27</v>
      </c>
      <c r="N71" s="32"/>
      <c r="Y71" s="32"/>
      <c r="Z71">
        <v>21.738305527135601</v>
      </c>
      <c r="AA71">
        <v>117997.91499999999</v>
      </c>
      <c r="AJ71" s="32"/>
      <c r="AK71">
        <v>63.982064027251603</v>
      </c>
      <c r="AL71">
        <v>52457.951999999997</v>
      </c>
      <c r="AU71" s="32"/>
      <c r="AV71">
        <v>27.345102803450899</v>
      </c>
      <c r="AW71">
        <v>170455.867</v>
      </c>
      <c r="BF71" s="32"/>
      <c r="BG71" t="s">
        <v>97</v>
      </c>
      <c r="BH71" t="s">
        <v>98</v>
      </c>
      <c r="BI71" s="32">
        <v>4.1666666666666699E-2</v>
      </c>
    </row>
    <row r="72" spans="1:61" x14ac:dyDescent="0.15">
      <c r="A72">
        <v>2</v>
      </c>
      <c r="B72">
        <v>28</v>
      </c>
      <c r="N72" s="32"/>
      <c r="Y72" s="32"/>
      <c r="Z72">
        <v>21.738305527135601</v>
      </c>
      <c r="AA72">
        <v>117997.91499999999</v>
      </c>
      <c r="AJ72" s="32"/>
      <c r="AK72">
        <v>63.982064027251603</v>
      </c>
      <c r="AL72">
        <v>52457.951999999997</v>
      </c>
      <c r="AU72" s="32"/>
      <c r="AV72">
        <v>27.345102803450899</v>
      </c>
      <c r="AW72">
        <v>170455.867</v>
      </c>
      <c r="BF72" s="32"/>
      <c r="BG72" t="s">
        <v>97</v>
      </c>
      <c r="BH72" t="s">
        <v>98</v>
      </c>
      <c r="BI72" s="32">
        <v>4.1666666666666699E-2</v>
      </c>
    </row>
    <row r="73" spans="1:61" x14ac:dyDescent="0.15">
      <c r="A73">
        <v>2</v>
      </c>
      <c r="B73">
        <v>29</v>
      </c>
      <c r="N73" s="32"/>
      <c r="Y73" s="32"/>
      <c r="Z73">
        <v>21.738305527135601</v>
      </c>
      <c r="AA73">
        <v>117997.91499999999</v>
      </c>
      <c r="AJ73" s="32"/>
      <c r="AK73">
        <v>63.982064027251603</v>
      </c>
      <c r="AL73">
        <v>52457.951999999997</v>
      </c>
      <c r="AU73" s="32"/>
      <c r="AV73">
        <v>27.345102803450899</v>
      </c>
      <c r="AW73">
        <v>170455.867</v>
      </c>
      <c r="BF73" s="32"/>
      <c r="BG73" t="s">
        <v>97</v>
      </c>
      <c r="BH73" t="s">
        <v>98</v>
      </c>
      <c r="BI73" s="32">
        <v>4.1666666666666699E-2</v>
      </c>
    </row>
    <row r="74" spans="1:61" x14ac:dyDescent="0.15">
      <c r="A74">
        <v>2</v>
      </c>
      <c r="B74">
        <v>30</v>
      </c>
      <c r="N74" s="32"/>
      <c r="Y74" s="32"/>
      <c r="Z74">
        <v>21.738305527135601</v>
      </c>
      <c r="AA74">
        <v>117997.91499999999</v>
      </c>
      <c r="AJ74" s="32"/>
      <c r="AK74">
        <v>63.982064027251603</v>
      </c>
      <c r="AL74">
        <v>52457.951999999997</v>
      </c>
      <c r="AU74" s="32"/>
      <c r="AV74">
        <v>27.345102803450899</v>
      </c>
      <c r="AW74">
        <v>170455.867</v>
      </c>
      <c r="BF74" s="32"/>
      <c r="BG74" t="s">
        <v>97</v>
      </c>
      <c r="BH74" t="s">
        <v>98</v>
      </c>
      <c r="BI74" s="32">
        <v>4.1666666666666699E-2</v>
      </c>
    </row>
    <row r="75" spans="1:61" x14ac:dyDescent="0.15">
      <c r="A75">
        <v>2</v>
      </c>
      <c r="B75">
        <v>31</v>
      </c>
      <c r="N75" s="32"/>
      <c r="Y75" s="32"/>
      <c r="Z75">
        <v>21.738305527135601</v>
      </c>
      <c r="AA75">
        <v>117997.91499999999</v>
      </c>
      <c r="AJ75" s="32"/>
      <c r="AK75">
        <v>63.982064027251603</v>
      </c>
      <c r="AL75">
        <v>52457.951999999997</v>
      </c>
      <c r="AU75" s="32"/>
      <c r="AV75">
        <v>27.345102803450899</v>
      </c>
      <c r="AW75">
        <v>170455.867</v>
      </c>
      <c r="BF75" s="32"/>
      <c r="BG75" t="s">
        <v>97</v>
      </c>
      <c r="BH75" t="s">
        <v>98</v>
      </c>
      <c r="BI75" s="32">
        <v>4.1666666666666699E-2</v>
      </c>
    </row>
    <row r="76" spans="1:61" x14ac:dyDescent="0.15">
      <c r="A76">
        <v>2</v>
      </c>
      <c r="B76">
        <v>32</v>
      </c>
      <c r="N76" s="32"/>
      <c r="Y76" s="32"/>
      <c r="Z76">
        <v>21.738305527135601</v>
      </c>
      <c r="AA76">
        <v>117997.91499999999</v>
      </c>
      <c r="AJ76" s="32"/>
      <c r="AK76">
        <v>63.982064027251603</v>
      </c>
      <c r="AL76">
        <v>52457.951999999997</v>
      </c>
      <c r="AU76" s="32"/>
      <c r="AV76">
        <v>27.345102803450899</v>
      </c>
      <c r="AW76">
        <v>170455.867</v>
      </c>
      <c r="BF76" s="32"/>
      <c r="BG76" t="s">
        <v>97</v>
      </c>
      <c r="BH76" t="s">
        <v>98</v>
      </c>
      <c r="BI76" s="32">
        <v>4.1666666666666699E-2</v>
      </c>
    </row>
    <row r="77" spans="1:61" x14ac:dyDescent="0.15">
      <c r="A77">
        <v>2</v>
      </c>
      <c r="B77">
        <v>33</v>
      </c>
      <c r="N77" s="32"/>
      <c r="Y77" s="32"/>
      <c r="Z77">
        <v>21.738305527135601</v>
      </c>
      <c r="AA77">
        <v>117997.91499999999</v>
      </c>
      <c r="AJ77" s="32"/>
      <c r="AK77">
        <v>63.982064027251603</v>
      </c>
      <c r="AL77">
        <v>52457.951999999997</v>
      </c>
      <c r="AU77" s="32"/>
      <c r="AV77">
        <v>27.345102803450899</v>
      </c>
      <c r="AW77">
        <v>170455.867</v>
      </c>
      <c r="BF77" s="32"/>
      <c r="BG77" t="s">
        <v>97</v>
      </c>
      <c r="BH77" t="s">
        <v>98</v>
      </c>
      <c r="BI77" s="32">
        <v>4.1666666666666699E-2</v>
      </c>
    </row>
    <row r="78" spans="1:61" x14ac:dyDescent="0.15">
      <c r="A78">
        <v>2</v>
      </c>
      <c r="B78">
        <v>34</v>
      </c>
      <c r="N78" s="32"/>
      <c r="Y78" s="32"/>
      <c r="Z78">
        <v>21.738305527135601</v>
      </c>
      <c r="AA78">
        <v>117997.91499999999</v>
      </c>
      <c r="AJ78" s="32"/>
      <c r="AK78">
        <v>63.982064027251603</v>
      </c>
      <c r="AL78">
        <v>52457.951999999997</v>
      </c>
      <c r="AU78" s="32"/>
      <c r="AV78">
        <v>27.345102803450899</v>
      </c>
      <c r="AW78">
        <v>170455.867</v>
      </c>
      <c r="BF78" s="32"/>
      <c r="BG78" t="s">
        <v>97</v>
      </c>
      <c r="BH78" t="s">
        <v>98</v>
      </c>
      <c r="BI78" s="32">
        <v>4.1666666666666699E-2</v>
      </c>
    </row>
    <row r="79" spans="1:61" x14ac:dyDescent="0.15">
      <c r="A79">
        <v>2</v>
      </c>
      <c r="B79">
        <v>35</v>
      </c>
      <c r="N79" s="32"/>
      <c r="Y79" s="32"/>
      <c r="Z79">
        <v>21.738305527135601</v>
      </c>
      <c r="AA79">
        <v>117997.91499999999</v>
      </c>
      <c r="AJ79" s="32"/>
      <c r="AK79">
        <v>63.982064027251603</v>
      </c>
      <c r="AL79">
        <v>52457.951999999997</v>
      </c>
      <c r="AU79" s="32"/>
      <c r="AV79">
        <v>27.345102803450899</v>
      </c>
      <c r="AW79">
        <v>170455.867</v>
      </c>
      <c r="BF79" s="32"/>
      <c r="BG79" t="s">
        <v>97</v>
      </c>
      <c r="BH79" t="s">
        <v>98</v>
      </c>
      <c r="BI79" s="32">
        <v>4.1666666666666699E-2</v>
      </c>
    </row>
    <row r="80" spans="1:61" x14ac:dyDescent="0.15">
      <c r="A80">
        <v>2</v>
      </c>
      <c r="B80">
        <v>36</v>
      </c>
      <c r="N80" s="32"/>
      <c r="Y80" s="32"/>
      <c r="Z80">
        <v>21.738305527135601</v>
      </c>
      <c r="AA80">
        <v>117997.91499999999</v>
      </c>
      <c r="AJ80" s="32"/>
      <c r="AK80">
        <v>63.982064027251603</v>
      </c>
      <c r="AL80">
        <v>52457.951999999997</v>
      </c>
      <c r="AU80" s="32"/>
      <c r="AV80">
        <v>27.345102803450899</v>
      </c>
      <c r="AW80">
        <v>170455.867</v>
      </c>
      <c r="BF80" s="32"/>
      <c r="BG80" t="s">
        <v>97</v>
      </c>
      <c r="BH80" t="s">
        <v>98</v>
      </c>
      <c r="BI80" s="32">
        <v>4.1666666666666699E-2</v>
      </c>
    </row>
    <row r="81" spans="1:61" x14ac:dyDescent="0.15">
      <c r="A81">
        <v>2</v>
      </c>
      <c r="B81">
        <v>37</v>
      </c>
      <c r="N81" s="32"/>
      <c r="Y81" s="32"/>
      <c r="Z81">
        <v>21.738305527135601</v>
      </c>
      <c r="AA81">
        <v>117997.91499999999</v>
      </c>
      <c r="AJ81" s="32"/>
      <c r="AK81">
        <v>63.982064027251603</v>
      </c>
      <c r="AL81">
        <v>52457.951999999997</v>
      </c>
      <c r="AU81" s="32"/>
      <c r="AV81">
        <v>27.345102803450899</v>
      </c>
      <c r="AW81">
        <v>170455.867</v>
      </c>
      <c r="BF81" s="32"/>
      <c r="BG81" t="s">
        <v>97</v>
      </c>
      <c r="BH81" t="s">
        <v>98</v>
      </c>
      <c r="BI81" s="32">
        <v>4.1666666666666699E-2</v>
      </c>
    </row>
    <row r="82" spans="1:61" x14ac:dyDescent="0.15">
      <c r="A82">
        <v>2</v>
      </c>
      <c r="B82">
        <v>38</v>
      </c>
      <c r="N82" s="32"/>
      <c r="Y82" s="32"/>
      <c r="Z82">
        <v>21.738305527135601</v>
      </c>
      <c r="AA82">
        <v>117997.91499999999</v>
      </c>
      <c r="AJ82" s="32"/>
      <c r="AK82">
        <v>63.982064027251603</v>
      </c>
      <c r="AL82">
        <v>52457.951999999997</v>
      </c>
      <c r="AU82" s="32"/>
      <c r="AV82">
        <v>27.345102803450899</v>
      </c>
      <c r="AW82">
        <v>170455.867</v>
      </c>
      <c r="BF82" s="32"/>
      <c r="BG82" t="s">
        <v>97</v>
      </c>
      <c r="BH82" t="s">
        <v>98</v>
      </c>
      <c r="BI82" s="32">
        <v>4.1666666666666699E-2</v>
      </c>
    </row>
    <row r="83" spans="1:61" x14ac:dyDescent="0.15">
      <c r="A83">
        <v>2</v>
      </c>
      <c r="B83">
        <v>39</v>
      </c>
      <c r="N83" s="32"/>
      <c r="Y83" s="32"/>
      <c r="Z83">
        <v>21.738305527135601</v>
      </c>
      <c r="AA83">
        <v>117997.91499999999</v>
      </c>
      <c r="AJ83" s="32"/>
      <c r="AK83">
        <v>63.982064027251603</v>
      </c>
      <c r="AL83">
        <v>52457.951999999997</v>
      </c>
      <c r="AU83" s="32"/>
      <c r="AV83">
        <v>27.345102803450899</v>
      </c>
      <c r="AW83">
        <v>170455.867</v>
      </c>
      <c r="BF83" s="32"/>
      <c r="BG83" t="s">
        <v>97</v>
      </c>
      <c r="BH83" t="s">
        <v>98</v>
      </c>
      <c r="BI83" s="32">
        <v>4.1666666666666699E-2</v>
      </c>
    </row>
    <row r="84" spans="1:61" x14ac:dyDescent="0.15">
      <c r="A84">
        <v>2</v>
      </c>
      <c r="B84">
        <v>40</v>
      </c>
      <c r="N84" s="32"/>
      <c r="Y84" s="32"/>
      <c r="Z84">
        <v>21.738305527135601</v>
      </c>
      <c r="AA84">
        <v>117997.91499999999</v>
      </c>
      <c r="AJ84" s="32"/>
      <c r="AK84">
        <v>63.982064027251603</v>
      </c>
      <c r="AL84">
        <v>52457.951999999997</v>
      </c>
      <c r="AU84" s="32"/>
      <c r="AV84">
        <v>27.345102803450899</v>
      </c>
      <c r="AW84">
        <v>170455.867</v>
      </c>
      <c r="BF84" s="32"/>
      <c r="BG84" t="s">
        <v>97</v>
      </c>
      <c r="BH84" t="s">
        <v>98</v>
      </c>
      <c r="BI84" s="32">
        <v>4.1666666666666699E-2</v>
      </c>
    </row>
    <row r="85" spans="1:61" x14ac:dyDescent="0.15">
      <c r="A85">
        <v>2</v>
      </c>
      <c r="B85">
        <v>41</v>
      </c>
      <c r="N85" s="32"/>
      <c r="Y85" s="32"/>
      <c r="Z85">
        <v>21.738305527135601</v>
      </c>
      <c r="AA85">
        <v>117997.91499999999</v>
      </c>
      <c r="AJ85" s="32"/>
      <c r="AK85">
        <v>63.982064027251603</v>
      </c>
      <c r="AL85">
        <v>52457.951999999997</v>
      </c>
      <c r="AU85" s="32"/>
      <c r="AV85">
        <v>27.345102803450899</v>
      </c>
      <c r="AW85">
        <v>170455.867</v>
      </c>
      <c r="BF85" s="32"/>
      <c r="BG85" t="s">
        <v>97</v>
      </c>
      <c r="BH85" t="s">
        <v>98</v>
      </c>
      <c r="BI85" s="32">
        <v>4.1666666666666699E-2</v>
      </c>
    </row>
    <row r="86" spans="1:61" x14ac:dyDescent="0.15">
      <c r="A86">
        <v>2</v>
      </c>
      <c r="B86">
        <v>42</v>
      </c>
      <c r="N86" s="32"/>
      <c r="Y86" s="32"/>
      <c r="Z86">
        <v>21.738305527135601</v>
      </c>
      <c r="AA86">
        <v>117997.91499999999</v>
      </c>
      <c r="AJ86" s="32"/>
      <c r="AK86">
        <v>63.982064027251603</v>
      </c>
      <c r="AL86">
        <v>52457.951999999997</v>
      </c>
      <c r="AU86" s="32"/>
      <c r="AV86">
        <v>27.345102803450899</v>
      </c>
      <c r="AW86">
        <v>170455.867</v>
      </c>
      <c r="BF86" s="32"/>
      <c r="BG86" t="s">
        <v>97</v>
      </c>
      <c r="BH86" t="s">
        <v>98</v>
      </c>
      <c r="BI86" s="32">
        <v>4.1666666666666699E-2</v>
      </c>
    </row>
    <row r="87" spans="1:61" x14ac:dyDescent="0.15">
      <c r="A87">
        <v>2</v>
      </c>
      <c r="B87">
        <v>43</v>
      </c>
      <c r="N87" s="32"/>
      <c r="Y87" s="32"/>
      <c r="Z87">
        <v>21.738305527135601</v>
      </c>
      <c r="AA87">
        <v>117997.91499999999</v>
      </c>
      <c r="AJ87" s="32"/>
      <c r="AK87">
        <v>63.982064027251603</v>
      </c>
      <c r="AL87">
        <v>52457.951999999997</v>
      </c>
      <c r="AU87" s="32"/>
      <c r="AV87">
        <v>27.345102803450899</v>
      </c>
      <c r="AW87">
        <v>170455.867</v>
      </c>
      <c r="BF87" s="32"/>
      <c r="BG87" t="s">
        <v>97</v>
      </c>
      <c r="BH87" t="s">
        <v>98</v>
      </c>
      <c r="BI87" s="32">
        <v>4.1666666666666699E-2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2022-07-10T15:49:43Z</dcterms:modified>
</cp:coreProperties>
</file>