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75" windowWidth="12120" windowHeight="7035" activeTab="0"/>
  </bookViews>
  <sheets>
    <sheet name="開票速報（得票詳細）_161_" sheetId="1" r:id="rId1"/>
    <sheet name="パラメタシート" sheetId="2" r:id="rId2"/>
    <sheet name="P_16号様式1" sheetId="3" r:id="rId3"/>
  </sheets>
  <definedNames>
    <definedName name="P_11号様式">#REF!</definedName>
    <definedName name="P_16号様式">'P_16号様式1'!$A$1:$BG$87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<sst xmlns="http://schemas.openxmlformats.org/spreadsheetml/2006/main" count="580" uniqueCount="160">
  <si>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</si>
  <si>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</si>
  <si>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</si>
  <si>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</si>
  <si>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</si>
  <si>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</si>
  <si>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</si>
  <si>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</si>
  <si>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</si>
  <si>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</si>
  <si>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</si>
  <si>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</si>
  <si>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</si>
  <si>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</si>
  <si>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</si>
  <si>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</si>
  <si>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</si>
  <si>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</si>
  <si>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</si>
  <si>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</si>
  <si>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</si>
  <si>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</si>
  <si>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</si>
  <si>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</si>
  <si>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</si>
  <si>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</si>
  <si>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</si>
  <si>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</si>
  <si>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</si>
  <si>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</si>
  <si>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</si>
  <si>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</si>
  <si>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</si>
  <si>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</si>
  <si>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</si>
  <si>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</si>
  <si>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</si>
  <si>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</si>
  <si>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</si>
  <si>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</si>
  <si>
    <t>市　計</t>
  </si>
  <si>
    <t>町村計</t>
  </si>
  <si>
    <t>県計</t>
  </si>
  <si>
    <t>市　計</t>
  </si>
  <si>
    <t>第16号  様式</t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</si>
  <si>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</si>
  <si>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</si>
  <si>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</si>
  <si>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</si>
  <si>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</si>
  <si>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</si>
  <si>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</si>
  <si>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</si>
  <si>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</si>
  <si>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</si>
  <si>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</si>
  <si>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</si>
  <si>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</si>
  <si>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</si>
  <si>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</si>
  <si>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</si>
  <si>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</si>
  <si>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</si>
  <si>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</si>
  <si>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</si>
  <si>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</si>
  <si>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</si>
  <si>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</si>
  <si>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</si>
  <si>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</si>
  <si>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</si>
  <si>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</si>
  <si>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</si>
  <si>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</si>
  <si>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</si>
  <si>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</si>
  <si>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</si>
  <si>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</si>
  <si>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</si>
  <si>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</si>
  <si>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</si>
  <si>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</si>
  <si>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</si>
  <si>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</si>
  <si>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</si>
  <si>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</si>
  <si>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</si>
  <si>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</si>
  <si>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</si>
  <si>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</si>
  <si>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</si>
  <si>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</si>
  <si>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</si>
  <si>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</si>
  <si>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</si>
  <si>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</si>
  <si>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</si>
  <si>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</si>
  <si>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</si>
  <si>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</si>
  <si>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</si>
  <si>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</si>
  <si>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</si>
  <si>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鹿児島県知事選挙</t>
  </si>
  <si>
    <t>0</t>
  </si>
  <si>
    <t>1</t>
  </si>
  <si>
    <t>　鹿屋市</t>
  </si>
  <si>
    <t>　枕崎市</t>
  </si>
  <si>
    <t>確定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</si>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</sst>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177" fontId="4" fillId="0" borderId="10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right" vertical="center"/>
      <protection/>
    </xf>
    <xf numFmtId="176" fontId="4" fillId="0" borderId="14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horizontal="righ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176" fontId="4" fillId="0" borderId="13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9" fillId="0" borderId="17" xfId="6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177" fontId="4" fillId="0" borderId="11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20" fontId="4" fillId="0" borderId="11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184" fontId="6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183" fontId="8" fillId="0" borderId="0" xfId="61" applyNumberFormat="1" applyFont="1" applyAlignment="1">
      <alignment horizontal="right" vertical="center"/>
      <protection/>
    </xf>
    <xf numFmtId="182" fontId="6" fillId="0" borderId="0" xfId="61" applyNumberFormat="1" applyFont="1" applyAlignment="1">
      <alignment horizontal="left" vertical="center"/>
      <protection/>
    </xf>
    <xf numFmtId="181" fontId="6" fillId="0" borderId="0" xfId="61" applyNumberFormat="1" applyFont="1" applyAlignment="1">
      <alignment horizontal="left" vertical="center"/>
      <protection/>
    </xf>
    <xf numFmtId="178" fontId="6" fillId="0" borderId="0" xfId="61" applyNumberFormat="1" applyFont="1" applyAlignment="1">
      <alignment horizontal="right" vertical="center"/>
      <protection/>
    </xf>
    <xf numFmtId="185" fontId="8" fillId="0" borderId="0" xfId="61" applyNumberFormat="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4" fillId="0" borderId="14" xfId="61" applyFont="1" applyBorder="1" applyAlignment="1">
      <alignment horizontal="center" vertical="top"/>
      <protection/>
    </xf>
    <xf numFmtId="0" fontId="4" fillId="0" borderId="22" xfId="61" applyFont="1" applyBorder="1" applyAlignment="1">
      <alignment horizontal="center" vertical="top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186" fontId="8" fillId="0" borderId="0" xfId="61" applyNumberFormat="1" applyFont="1" applyAlignment="1">
      <alignment horizontal="left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9" xfId="0" applyFont="1" applyBorder="1" applyAlignment="1">
      <alignment/>
    </xf>
    <xf numFmtId="0" fontId="10" fillId="0" borderId="14" xfId="61" applyFont="1" applyBorder="1" applyAlignment="1">
      <alignment horizontal="center" vertical="top"/>
      <protection/>
    </xf>
    <xf numFmtId="0" fontId="10" fillId="0" borderId="22" xfId="61" applyFont="1" applyBorder="1" applyAlignment="1">
      <alignment horizontal="center" vertical="top"/>
      <protection/>
    </xf>
    <xf numFmtId="0" fontId="10" fillId="0" borderId="18" xfId="61" applyFont="1" applyBorder="1" applyAlignment="1">
      <alignment horizontal="center" vertical="top"/>
      <protection/>
    </xf>
    <xf numFmtId="0" fontId="10" fillId="0" borderId="19" xfId="61" applyFont="1" applyBorder="1" applyAlignment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Y112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2" width="10.7109375" style="4" customWidth="1"/>
    <col min="3" max="3" width="9.00390625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15625" style="4" customWidth="1"/>
    <col min="22" max="22" width="10.00390625" style="4" customWidth="1"/>
    <col min="23" max="23" width="3.421875" style="4" customWidth="1"/>
    <col min="24" max="24" width="4.7109375" style="4" customWidth="1"/>
    <col min="25" max="25" width="9.140625" style="4" customWidth="1"/>
    <col min="26" max="16384" width="10.28125" style="4" customWidth="1"/>
  </cols>
  <sheetData>
    <row r="1" spans="1:25" s="6" customFormat="1" ht="15.75" customHeight="1">
      <c r="A1" s="53" t="s">
        <v>44</v>
      </c>
      <c r="B1" s="53"/>
      <c r="C1" s="53"/>
      <c r="F1" s="7"/>
      <c r="J1" s="7"/>
      <c r="P1" s="7"/>
      <c r="X1" s="41" t="str">
        <f>IF('P_16号様式1'!A2=""," ページ",'P_16号様式1'!A2&amp;"ページ")</f>
        <v>1ページ</v>
      </c>
      <c r="Y1" s="41"/>
    </row>
    <row r="2" spans="1:25" s="6" customFormat="1" ht="10.5" customHeight="1">
      <c r="A2" s="53"/>
      <c r="B2" s="53"/>
      <c r="C2" s="53"/>
      <c r="I2" s="55" t="s">
        <v>1</v>
      </c>
      <c r="J2" s="55"/>
      <c r="K2" s="55"/>
      <c r="L2" s="55"/>
      <c r="M2" s="55"/>
      <c r="N2" s="55"/>
      <c r="O2" s="55"/>
      <c r="P2" s="9"/>
      <c r="Q2" s="44"/>
      <c r="R2" s="44"/>
      <c r="S2" s="44"/>
      <c r="X2" s="41"/>
      <c r="Y2" s="41"/>
    </row>
    <row r="3" spans="2:19" s="6" customFormat="1" ht="12" customHeight="1">
      <c r="B3" s="39">
        <f>IF(パラメタシート!B1="","",パラメタシート!B1)</f>
        <v>42561</v>
      </c>
      <c r="C3" s="39"/>
      <c r="D3" s="39"/>
      <c r="E3" s="39"/>
      <c r="F3" s="39"/>
      <c r="G3" s="8"/>
      <c r="H3" s="8"/>
      <c r="I3" s="55"/>
      <c r="J3" s="55"/>
      <c r="K3" s="55"/>
      <c r="L3" s="55"/>
      <c r="M3" s="55"/>
      <c r="N3" s="55"/>
      <c r="O3" s="55"/>
      <c r="P3" s="7"/>
      <c r="Q3" s="43"/>
      <c r="R3" s="43"/>
      <c r="S3" s="43"/>
    </row>
    <row r="4" spans="1:25" s="6" customFormat="1" ht="15" customHeight="1">
      <c r="A4" s="7"/>
      <c r="B4" s="54" t="str">
        <f>IF('P_16号様式1'!AZ2="","",'P_16号様式1'!AZ2)</f>
        <v>鹿児島県知事選挙</v>
      </c>
      <c r="C4" s="54"/>
      <c r="D4" s="54"/>
      <c r="E4" s="54"/>
      <c r="F4" s="54"/>
      <c r="G4" s="10"/>
      <c r="M4" s="31" t="str">
        <f>IF('P_16号様式1'!BA2="0","即日中間速報","翌日中間速報")</f>
        <v>即日中間速報</v>
      </c>
      <c r="N4" s="31"/>
      <c r="O4" s="41" t="str">
        <f>IF('P_16号様式1'!BB2="","第　　　回","第 　"&amp;'P_16号様式1'!BB2&amp;"　回")</f>
        <v>第 　5　回</v>
      </c>
      <c r="P4" s="41"/>
      <c r="Q4" s="56">
        <f>IF('P_16号様式1'!BC2="","     時    分　現在",'P_16号様式1'!BC2)</f>
        <v>0.958333333333333</v>
      </c>
      <c r="R4" s="56"/>
      <c r="S4" s="56"/>
      <c r="T4" s="56"/>
      <c r="U4" s="6" t="s">
        <v>2</v>
      </c>
      <c r="V4" s="11"/>
      <c r="W4" s="42">
        <f>IF('P_16号様式1'!BF2="","",'P_16号様式1'!BF2)</f>
        <v>61.9222308463629</v>
      </c>
      <c r="X4" s="42"/>
      <c r="Y4" s="11" t="s">
        <v>3</v>
      </c>
    </row>
    <row r="5" spans="8:25" s="6" customFormat="1" ht="15" customHeight="1">
      <c r="H5" s="9"/>
      <c r="M5" s="31" t="s">
        <v>4</v>
      </c>
      <c r="N5" s="31"/>
      <c r="Q5" s="46" t="str">
        <f>IF('P_16号様式1'!AX2="","     時    分　結了",'P_16号様式1'!AX2)</f>
        <v>     時    分　結了</v>
      </c>
      <c r="R5" s="46"/>
      <c r="S5" s="46"/>
      <c r="T5" s="46"/>
      <c r="U5" s="6" t="s">
        <v>5</v>
      </c>
      <c r="V5" s="11"/>
      <c r="W5" s="42">
        <f>IF('P_16号様式1'!BG2="","",'P_16号様式1'!BG2)</f>
        <v>61.9222308463629</v>
      </c>
      <c r="X5" s="42"/>
      <c r="Y5" s="11" t="s">
        <v>3</v>
      </c>
    </row>
    <row r="6" spans="2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5"/>
      <c r="R6" s="45"/>
      <c r="S6" s="45"/>
      <c r="X6" s="32" t="s">
        <v>39</v>
      </c>
      <c r="Y6" s="32"/>
    </row>
    <row r="7" spans="1:25" s="14" customFormat="1" ht="12.75" customHeight="1">
      <c r="A7" s="57" t="s">
        <v>6</v>
      </c>
      <c r="B7" s="58"/>
      <c r="C7" s="25"/>
      <c r="D7" s="49" t="s">
        <v>7</v>
      </c>
      <c r="E7" s="50"/>
      <c r="F7" s="49" t="s">
        <v>8</v>
      </c>
      <c r="G7" s="50"/>
      <c r="H7" s="49" t="s">
        <v>9</v>
      </c>
      <c r="I7" s="50"/>
      <c r="J7" s="49" t="s">
        <v>10</v>
      </c>
      <c r="K7" s="50"/>
      <c r="L7" s="49" t="s">
        <v>11</v>
      </c>
      <c r="M7" s="50"/>
      <c r="N7" s="49" t="s">
        <v>12</v>
      </c>
      <c r="O7" s="50"/>
      <c r="P7" s="49" t="s">
        <v>13</v>
      </c>
      <c r="Q7" s="50"/>
      <c r="R7" s="49" t="s">
        <v>14</v>
      </c>
      <c r="S7" s="50"/>
      <c r="T7" s="49"/>
      <c r="U7" s="50"/>
      <c r="V7" s="49"/>
      <c r="W7" s="50"/>
      <c r="X7" s="49"/>
      <c r="Y7" s="50"/>
    </row>
    <row r="8" spans="1:25" s="14" customFormat="1" ht="12.75" customHeight="1">
      <c r="A8" s="59"/>
      <c r="B8" s="60"/>
      <c r="C8" s="26" t="s">
        <v>15</v>
      </c>
      <c r="D8" s="47" t="s">
        <v>16</v>
      </c>
      <c r="E8" s="63"/>
      <c r="F8" s="47" t="s">
        <v>17</v>
      </c>
      <c r="G8" s="48"/>
      <c r="H8" s="47" t="s">
        <v>18</v>
      </c>
      <c r="I8" s="48"/>
      <c r="J8" s="47" t="s">
        <v>19</v>
      </c>
      <c r="K8" s="48"/>
      <c r="L8" s="47" t="s">
        <v>20</v>
      </c>
      <c r="M8" s="48"/>
      <c r="N8" s="47" t="s">
        <v>21</v>
      </c>
      <c r="O8" s="48"/>
      <c r="P8" s="66" t="s">
        <v>22</v>
      </c>
      <c r="Q8" s="67"/>
      <c r="R8" s="47" t="s">
        <v>23</v>
      </c>
      <c r="S8" s="48"/>
      <c r="T8" s="47" t="s">
        <v>24</v>
      </c>
      <c r="U8" s="48"/>
      <c r="V8" s="47" t="s">
        <v>25</v>
      </c>
      <c r="W8" s="48"/>
      <c r="X8" s="47" t="s">
        <v>26</v>
      </c>
      <c r="Y8" s="48"/>
    </row>
    <row r="9" spans="1:25" s="14" customFormat="1" ht="12.75" customHeight="1">
      <c r="A9" s="61"/>
      <c r="B9" s="62"/>
      <c r="C9" s="27" t="s">
        <v>27</v>
      </c>
      <c r="D9" s="51" t="s">
        <v>28</v>
      </c>
      <c r="E9" s="52"/>
      <c r="F9" s="51" t="s">
        <v>29</v>
      </c>
      <c r="G9" s="52"/>
      <c r="H9" s="64" t="s">
        <v>30</v>
      </c>
      <c r="I9" s="65"/>
      <c r="J9" s="64" t="s">
        <v>31</v>
      </c>
      <c r="K9" s="65"/>
      <c r="L9" s="51"/>
      <c r="M9" s="52"/>
      <c r="N9" s="51" t="s">
        <v>32</v>
      </c>
      <c r="O9" s="52"/>
      <c r="P9" s="51" t="s">
        <v>33</v>
      </c>
      <c r="Q9" s="52"/>
      <c r="R9" s="51" t="s">
        <v>34</v>
      </c>
      <c r="S9" s="52"/>
      <c r="T9" s="51" t="s">
        <v>35</v>
      </c>
      <c r="U9" s="52"/>
      <c r="V9" s="51" t="s">
        <v>36</v>
      </c>
      <c r="W9" s="52"/>
      <c r="X9" s="51"/>
      <c r="Y9" s="52"/>
    </row>
    <row r="10" spans="1:25" s="14" customFormat="1" ht="12.75" customHeight="1">
      <c r="A10" s="40" t="str">
        <f>IF('P_16号様式1'!C2="","",'P_16号様式1'!C2)</f>
        <v>　鹿児島市</v>
      </c>
      <c r="B10" s="40"/>
      <c r="C10" s="15">
        <f>IF('P_16号様式1'!D2="","",'P_16号様式1'!D2)</f>
        <v>0</v>
      </c>
      <c r="D10" s="23" t="str">
        <f>IF('P_16号様式1'!E2&lt;&gt;"",TEXT(INT('P_16号様式1'!E2),"#,##0"),"")</f>
        <v>0</v>
      </c>
      <c r="E10" s="24">
        <f>IF('P_16号様式1'!E2="","",IF(VALUE(FIXED('P_16号様式1'!E2,0,TRUE))&lt;&gt;'P_16号様式1'!E2,RIGHT(FIXED('P_16号様式1'!E2,3,FALSE),4),""))</f>
      </c>
      <c r="F10" s="23">
        <f>IF('P_16号様式1'!F2&lt;&gt;"",TEXT(INT('P_16号様式1'!F2),"#,##0"),"")</f>
      </c>
      <c r="G10" s="24">
        <f>IF('P_16号様式1'!F2="","",IF(VALUE(FIXED('P_16号様式1'!F2,0,TRUE))&lt;&gt;'P_16号様式1'!F2,RIGHT(FIXED('P_16号様式1'!F2,3,FALSE),4),""))</f>
      </c>
      <c r="H10" s="23">
        <f>IF('P_16号様式1'!G2&lt;&gt;"",TEXT(INT('P_16号様式1'!G2),"#,##0"),"")</f>
      </c>
      <c r="I10" s="24">
        <f>IF('P_16号様式1'!G2="","",IF(VALUE(FIXED('P_16号様式1'!G2,0,TRUE))&lt;&gt;'P_16号様式1'!G2,RIGHT(FIXED('P_16号様式1'!G2,3,FALSE),4),""))</f>
      </c>
      <c r="J10" s="23">
        <f>IF('P_16号様式1'!H2&lt;&gt;"",TEXT(INT('P_16号様式1'!H2),"#,##0"),"")</f>
      </c>
      <c r="K10" s="24">
        <f>IF('P_16号様式1'!H2="","",IF(VALUE(FIXED('P_16号様式1'!H2,0,TRUE))&lt;&gt;'P_16号様式1'!H2,RIGHT(FIXED('P_16号様式1'!H2,3,FALSE),4),""))</f>
      </c>
      <c r="L10" s="23">
        <f>IF('P_16号様式1'!I2&lt;&gt;"",TEXT(INT('P_16号様式1'!I2),"#,##0"),"")</f>
      </c>
      <c r="M10" s="24">
        <f>IF('P_16号様式1'!I2="","",IF(VALUE(FIXED('P_16号様式1'!I2,0,TRUE))&lt;&gt;'P_16号様式1'!I2,RIGHT(FIXED('P_16号様式1'!I2,3,FALSE),4),""))</f>
      </c>
      <c r="N10" s="23">
        <f>IF('P_16号様式1'!J2&lt;&gt;"",TEXT(INT('P_16号様式1'!J2),"#,##0"),"")</f>
      </c>
      <c r="O10" s="24">
        <f>IF('P_16号様式1'!J2="","",IF(VALUE(FIXED('P_16号様式1'!J2,0,TRUE))&lt;&gt;'P_16号様式1'!J2,RIGHT(FIXED('P_16号様式1'!J2,3,FALSE),4),""))</f>
      </c>
      <c r="P10" s="23">
        <f>IF('P_16号様式1'!K2&lt;&gt;"",TEXT(INT('P_16号様式1'!K2),"#,##0"),"")</f>
      </c>
      <c r="Q10" s="24">
        <f>IF('P_16号様式1'!K2="","",IF(VALUE(FIXED('P_16号様式1'!K2,0,TRUE))&lt;&gt;'P_16号様式1'!K2,RIGHT(FIXED('P_16号様式1'!K2,3,FALSE),4),""))</f>
      </c>
      <c r="R10" s="23">
        <f>IF('P_16号様式1'!L2&lt;&gt;"",TEXT(INT('P_16号様式1'!L2),"#,##0"),"")</f>
      </c>
      <c r="S10" s="24">
        <f>IF('P_16号様式1'!L2="","",IF(VALUE(FIXED('P_16号様式1'!L2,0,TRUE))&lt;&gt;'P_16号様式1'!L2,RIGHT(FIXED('P_16号様式1'!L2,3,FALSE),4),""))</f>
      </c>
      <c r="T10" s="33">
        <f>IF('P_16号様式1'!M2="","",'P_16号様式1'!M2)</f>
      </c>
      <c r="U10" s="34"/>
      <c r="V10" s="35">
        <f>IF('P_16号様式1'!N2="","",'P_16号様式1'!N2)</f>
      </c>
      <c r="W10" s="36"/>
      <c r="X10" s="29">
        <f>IF('P_16号様式1'!O2="","",'P_16号様式1'!O2)</f>
      </c>
      <c r="Y10" s="30"/>
    </row>
    <row r="11" spans="1:25" s="14" customFormat="1" ht="12.75" customHeight="1">
      <c r="A11" s="40" t="str">
        <f>IF('P_16号様式1'!C3="","",'P_16号様式1'!C3)</f>
        <v>　鹿屋市</v>
      </c>
      <c r="B11" s="40"/>
      <c r="C11" s="15">
        <f>IF('P_16号様式1'!D3="","",'P_16号様式1'!D3)</f>
        <v>56.7588430277437</v>
      </c>
      <c r="D11" s="23" t="str">
        <f>IF('P_16号様式1'!E3&lt;&gt;"",TEXT(INT('P_16号様式1'!E3),"#,##0"),"")</f>
        <v>25,000</v>
      </c>
      <c r="E11" s="24">
        <f>IF('P_16号様式1'!E3="","",IF(VALUE(FIXED('P_16号様式1'!E3,0,TRUE))&lt;&gt;'P_16号様式1'!E3,RIGHT(FIXED('P_16号様式1'!E3,3,FALSE),4),""))</f>
      </c>
      <c r="F11" s="23">
        <f>IF('P_16号様式1'!F3&lt;&gt;"",TEXT(INT('P_16号様式1'!F3),"#,##0"),"")</f>
      </c>
      <c r="G11" s="24">
        <f>IF('P_16号様式1'!F3="","",IF(VALUE(FIXED('P_16号様式1'!F3,0,TRUE))&lt;&gt;'P_16号様式1'!F3,RIGHT(FIXED('P_16号様式1'!F3,3,FALSE),4),""))</f>
      </c>
      <c r="H11" s="23">
        <f>IF('P_16号様式1'!G3&lt;&gt;"",TEXT(INT('P_16号様式1'!G3),"#,##0"),"")</f>
      </c>
      <c r="I11" s="24">
        <f>IF('P_16号様式1'!G3="","",IF(VALUE(FIXED('P_16号様式1'!G3,0,TRUE))&lt;&gt;'P_16号様式1'!G3,RIGHT(FIXED('P_16号様式1'!G3,3,FALSE),4),""))</f>
      </c>
      <c r="J11" s="23">
        <f>IF('P_16号様式1'!H3&lt;&gt;"",TEXT(INT('P_16号様式1'!H3),"#,##0"),"")</f>
      </c>
      <c r="K11" s="24">
        <f>IF('P_16号様式1'!H3="","",IF(VALUE(FIXED('P_16号様式1'!H3,0,TRUE))&lt;&gt;'P_16号様式1'!H3,RIGHT(FIXED('P_16号様式1'!H3,3,FALSE),4),""))</f>
      </c>
      <c r="L11" s="23">
        <f>IF('P_16号様式1'!I3&lt;&gt;"",TEXT(INT('P_16号様式1'!I3),"#,##0"),"")</f>
      </c>
      <c r="M11" s="24">
        <f>IF('P_16号様式1'!I3="","",IF(VALUE(FIXED('P_16号様式1'!I3,0,TRUE))&lt;&gt;'P_16号様式1'!I3,RIGHT(FIXED('P_16号様式1'!I3,3,FALSE),4),""))</f>
      </c>
      <c r="N11" s="23">
        <f>IF('P_16号様式1'!J3&lt;&gt;"",TEXT(INT('P_16号様式1'!J3),"#,##0"),"")</f>
      </c>
      <c r="O11" s="24">
        <f>IF('P_16号様式1'!J3="","",IF(VALUE(FIXED('P_16号様式1'!J3,0,TRUE))&lt;&gt;'P_16号様式1'!J3,RIGHT(FIXED('P_16号様式1'!J3,3,FALSE),4),""))</f>
      </c>
      <c r="P11" s="23">
        <f>IF('P_16号様式1'!K3&lt;&gt;"",TEXT(INT('P_16号様式1'!K3),"#,##0"),"")</f>
      </c>
      <c r="Q11" s="24">
        <f>IF('P_16号様式1'!K3="","",IF(VALUE(FIXED('P_16号様式1'!K3,0,TRUE))&lt;&gt;'P_16号様式1'!K3,RIGHT(FIXED('P_16号様式1'!K3,3,FALSE),4),""))</f>
      </c>
      <c r="R11" s="23">
        <f>IF('P_16号様式1'!L3&lt;&gt;"",TEXT(INT('P_16号様式1'!L3),"#,##0"),"")</f>
      </c>
      <c r="S11" s="24">
        <f>IF('P_16号様式1'!L3="","",IF(VALUE(FIXED('P_16号様式1'!L3,0,TRUE))&lt;&gt;'P_16号様式1'!L3,RIGHT(FIXED('P_16号様式1'!L3,3,FALSE),4),""))</f>
      </c>
      <c r="T11" s="33">
        <f>IF('P_16号様式1'!M3="","",'P_16号様式1'!M3)</f>
      </c>
      <c r="U11" s="34"/>
      <c r="V11" s="35">
        <f>IF('P_16号様式1'!N3="","",'P_16号様式1'!N3)</f>
      </c>
      <c r="W11" s="36"/>
      <c r="X11" s="29">
        <f>IF('P_16号様式1'!O3="","",'P_16号様式1'!O3)</f>
      </c>
      <c r="Y11" s="30"/>
    </row>
    <row r="12" spans="1:25" s="14" customFormat="1" ht="12.75" customHeight="1">
      <c r="A12" s="40" t="str">
        <f>IF('P_16号様式1'!C4="","",'P_16号様式1'!C4)</f>
        <v>　枕崎市</v>
      </c>
      <c r="B12" s="40"/>
      <c r="C12" s="15">
        <f>IF('P_16号様式1'!D4="","",'P_16号様式1'!D4)</f>
        <v>100</v>
      </c>
      <c r="D12" s="23" t="str">
        <f>IF('P_16号様式1'!E4&lt;&gt;"",TEXT(INT('P_16号様式1'!E4),"#,##0"),"")</f>
        <v>10,278</v>
      </c>
      <c r="E12" s="24">
        <f>IF('P_16号様式1'!E4="","",IF(VALUE(FIXED('P_16号様式1'!E4,0,TRUE))&lt;&gt;'P_16号様式1'!E4,RIGHT(FIXED('P_16号様式1'!E4,3,FALSE),4),""))</f>
      </c>
      <c r="F12" s="23" t="str">
        <f>IF('P_16号様式1'!F4&lt;&gt;"",TEXT(INT('P_16号様式1'!F4),"#,##0"),"")</f>
        <v>0</v>
      </c>
      <c r="G12" s="24">
        <f>IF('P_16号様式1'!F4="","",IF(VALUE(FIXED('P_16号様式1'!F4,0,TRUE))&lt;&gt;'P_16号様式1'!F4,RIGHT(FIXED('P_16号様式1'!F4,3,FALSE),4),""))</f>
      </c>
      <c r="H12" s="23" t="str">
        <f>IF('P_16号様式1'!G4&lt;&gt;"",TEXT(INT('P_16号様式1'!G4),"#,##0"),"")</f>
        <v>0</v>
      </c>
      <c r="I12" s="24">
        <f>IF('P_16号様式1'!G4="","",IF(VALUE(FIXED('P_16号様式1'!G4,0,TRUE))&lt;&gt;'P_16号様式1'!G4,RIGHT(FIXED('P_16号様式1'!G4,3,FALSE),4),""))</f>
      </c>
      <c r="J12" s="23" t="str">
        <f>IF('P_16号様式1'!H4&lt;&gt;"",TEXT(INT('P_16号様式1'!H4),"#,##0"),"")</f>
        <v>10,278</v>
      </c>
      <c r="K12" s="24">
        <f>IF('P_16号様式1'!H4="","",IF(VALUE(FIXED('P_16号様式1'!H4,0,TRUE))&lt;&gt;'P_16号様式1'!H4,RIGHT(FIXED('P_16号様式1'!H4,3,FALSE),4),""))</f>
      </c>
      <c r="L12" s="23" t="str">
        <f>IF('P_16号様式1'!I4&lt;&gt;"",TEXT(INT('P_16号様式1'!I4),"#,##0"),"")</f>
        <v>81</v>
      </c>
      <c r="M12" s="24">
        <f>IF('P_16号様式1'!I4="","",IF(VALUE(FIXED('P_16号様式1'!I4,0,TRUE))&lt;&gt;'P_16号様式1'!I4,RIGHT(FIXED('P_16号様式1'!I4,3,FALSE),4),""))</f>
      </c>
      <c r="N12" s="23" t="str">
        <f>IF('P_16号様式1'!J4&lt;&gt;"",TEXT(INT('P_16号様式1'!J4),"#,##0"),"")</f>
        <v>10,359</v>
      </c>
      <c r="O12" s="24">
        <f>IF('P_16号様式1'!J4="","",IF(VALUE(FIXED('P_16号様式1'!J4,0,TRUE))&lt;&gt;'P_16号様式1'!J4,RIGHT(FIXED('P_16号様式1'!J4,3,FALSE),4),""))</f>
      </c>
      <c r="P12" s="23" t="str">
        <f>IF('P_16号様式1'!K4&lt;&gt;"",TEXT(INT('P_16号様式1'!K4),"#,##0"),"")</f>
        <v>0</v>
      </c>
      <c r="Q12" s="24">
        <f>IF('P_16号様式1'!K4="","",IF(VALUE(FIXED('P_16号様式1'!K4,0,TRUE))&lt;&gt;'P_16号様式1'!K4,RIGHT(FIXED('P_16号様式1'!K4,3,FALSE),4),""))</f>
      </c>
      <c r="R12" s="23" t="str">
        <f>IF('P_16号様式1'!L4&lt;&gt;"",TEXT(INT('P_16号様式1'!L4),"#,##0"),"")</f>
        <v>10,359</v>
      </c>
      <c r="S12" s="24">
        <f>IF('P_16号様式1'!L4="","",IF(VALUE(FIXED('P_16号様式1'!L4,0,TRUE))&lt;&gt;'P_16号様式1'!L4,RIGHT(FIXED('P_16号様式1'!L4,3,FALSE),4),""))</f>
      </c>
      <c r="T12" s="33">
        <f>IF('P_16号様式1'!M4="","",'P_16号様式1'!M4)</f>
        <v>0.781928757602085</v>
      </c>
      <c r="U12" s="34"/>
      <c r="V12" s="35">
        <f>IF('P_16号様式1'!N4="","",'P_16号様式1'!N4)</f>
        <v>0.864583333333333</v>
      </c>
      <c r="W12" s="36"/>
      <c r="X12" s="29" t="str">
        <f>IF('P_16号様式1'!O4="","",'P_16号様式1'!O4)</f>
        <v>確定</v>
      </c>
      <c r="Y12" s="30"/>
    </row>
    <row r="13" spans="1:25" s="14" customFormat="1" ht="12.75" customHeight="1">
      <c r="A13" s="40" t="str">
        <f>IF('P_16号様式1'!C5="","",'P_16号様式1'!C5)</f>
        <v>　阿久根市</v>
      </c>
      <c r="B13" s="40"/>
      <c r="C13" s="15">
        <f>IF('P_16号様式1'!D5="","",'P_16号様式1'!D5)</f>
        <v>52.2586359610275</v>
      </c>
      <c r="D13" s="23" t="str">
        <f>IF('P_16号様式1'!E5&lt;&gt;"",TEXT(INT('P_16号様式1'!E5),"#,##0"),"")</f>
        <v>5,900</v>
      </c>
      <c r="E13" s="24">
        <f>IF('P_16号様式1'!E5="","",IF(VALUE(FIXED('P_16号様式1'!E5,0,TRUE))&lt;&gt;'P_16号様式1'!E5,RIGHT(FIXED('P_16号様式1'!E5,3,FALSE),4),""))</f>
      </c>
      <c r="F13" s="23">
        <f>IF('P_16号様式1'!F5&lt;&gt;"",TEXT(INT('P_16号様式1'!F5),"#,##0"),"")</f>
      </c>
      <c r="G13" s="24">
        <f>IF('P_16号様式1'!F5="","",IF(VALUE(FIXED('P_16号様式1'!F5,0,TRUE))&lt;&gt;'P_16号様式1'!F5,RIGHT(FIXED('P_16号様式1'!F5,3,FALSE),4),""))</f>
      </c>
      <c r="H13" s="23">
        <f>IF('P_16号様式1'!G5&lt;&gt;"",TEXT(INT('P_16号様式1'!G5),"#,##0"),"")</f>
      </c>
      <c r="I13" s="24">
        <f>IF('P_16号様式1'!G5="","",IF(VALUE(FIXED('P_16号様式1'!G5,0,TRUE))&lt;&gt;'P_16号様式1'!G5,RIGHT(FIXED('P_16号様式1'!G5,3,FALSE),4),""))</f>
      </c>
      <c r="J13" s="23">
        <f>IF('P_16号様式1'!H5&lt;&gt;"",TEXT(INT('P_16号様式1'!H5),"#,##0"),"")</f>
      </c>
      <c r="K13" s="24">
        <f>IF('P_16号様式1'!H5="","",IF(VALUE(FIXED('P_16号様式1'!H5,0,TRUE))&lt;&gt;'P_16号様式1'!H5,RIGHT(FIXED('P_16号様式1'!H5,3,FALSE),4),""))</f>
      </c>
      <c r="L13" s="23">
        <f>IF('P_16号様式1'!I5&lt;&gt;"",TEXT(INT('P_16号様式1'!I5),"#,##0"),"")</f>
      </c>
      <c r="M13" s="24">
        <f>IF('P_16号様式1'!I5="","",IF(VALUE(FIXED('P_16号様式1'!I5,0,TRUE))&lt;&gt;'P_16号様式1'!I5,RIGHT(FIXED('P_16号様式1'!I5,3,FALSE),4),""))</f>
      </c>
      <c r="N13" s="23">
        <f>IF('P_16号様式1'!J5&lt;&gt;"",TEXT(INT('P_16号様式1'!J5),"#,##0"),"")</f>
      </c>
      <c r="O13" s="24">
        <f>IF('P_16号様式1'!J5="","",IF(VALUE(FIXED('P_16号様式1'!J5,0,TRUE))&lt;&gt;'P_16号様式1'!J5,RIGHT(FIXED('P_16号様式1'!J5,3,FALSE),4),""))</f>
      </c>
      <c r="P13" s="23">
        <f>IF('P_16号様式1'!K5&lt;&gt;"",TEXT(INT('P_16号様式1'!K5),"#,##0"),"")</f>
      </c>
      <c r="Q13" s="24">
        <f>IF('P_16号様式1'!K5="","",IF(VALUE(FIXED('P_16号様式1'!K5,0,TRUE))&lt;&gt;'P_16号様式1'!K5,RIGHT(FIXED('P_16号様式1'!K5,3,FALSE),4),""))</f>
      </c>
      <c r="R13" s="23">
        <f>IF('P_16号様式1'!L5&lt;&gt;"",TEXT(INT('P_16号様式1'!L5),"#,##0"),"")</f>
      </c>
      <c r="S13" s="24">
        <f>IF('P_16号様式1'!L5="","",IF(VALUE(FIXED('P_16号様式1'!L5,0,TRUE))&lt;&gt;'P_16号様式1'!L5,RIGHT(FIXED('P_16号様式1'!L5,3,FALSE),4),""))</f>
      </c>
      <c r="T13" s="33">
        <f>IF('P_16号様式1'!M5="","",'P_16号様式1'!M5)</f>
      </c>
      <c r="U13" s="34"/>
      <c r="V13" s="35">
        <f>IF('P_16号様式1'!N5="","",'P_16号様式1'!N5)</f>
      </c>
      <c r="W13" s="36"/>
      <c r="X13" s="29">
        <f>IF('P_16号様式1'!O5="","",'P_16号様式1'!O5)</f>
      </c>
      <c r="Y13" s="30"/>
    </row>
    <row r="14" spans="1:25" s="14" customFormat="1" ht="12.75" customHeight="1">
      <c r="A14" s="40" t="str">
        <f>IF('P_16号様式1'!C6="","",'P_16号様式1'!C6)</f>
        <v>　出水市</v>
      </c>
      <c r="B14" s="40"/>
      <c r="C14" s="15">
        <f>IF('P_16号様式1'!D6="","",'P_16号様式1'!D6)</f>
        <v>100</v>
      </c>
      <c r="D14" s="23" t="str">
        <f>IF('P_16号様式1'!E6&lt;&gt;"",TEXT(INT('P_16号様式1'!E6),"#,##0"),"")</f>
        <v>25,458</v>
      </c>
      <c r="E14" s="24">
        <f>IF('P_16号様式1'!E6="","",IF(VALUE(FIXED('P_16号様式1'!E6,0,TRUE))&lt;&gt;'P_16号様式1'!E6,RIGHT(FIXED('P_16号様式1'!E6,3,FALSE),4),""))</f>
      </c>
      <c r="F14" s="23" t="str">
        <f>IF('P_16号様式1'!F6&lt;&gt;"",TEXT(INT('P_16号様式1'!F6),"#,##0"),"")</f>
        <v>0</v>
      </c>
      <c r="G14" s="24">
        <f>IF('P_16号様式1'!F6="","",IF(VALUE(FIXED('P_16号様式1'!F6,0,TRUE))&lt;&gt;'P_16号様式1'!F6,RIGHT(FIXED('P_16号様式1'!F6,3,FALSE),4),""))</f>
      </c>
      <c r="H14" s="23" t="str">
        <f>IF('P_16号様式1'!G6&lt;&gt;"",TEXT(INT('P_16号様式1'!G6),"#,##0"),"")</f>
        <v>0</v>
      </c>
      <c r="I14" s="24">
        <f>IF('P_16号様式1'!G6="","",IF(VALUE(FIXED('P_16号様式1'!G6,0,TRUE))&lt;&gt;'P_16号様式1'!G6,RIGHT(FIXED('P_16号様式1'!G6,3,FALSE),4),""))</f>
      </c>
      <c r="J14" s="23" t="str">
        <f>IF('P_16号様式1'!H6&lt;&gt;"",TEXT(INT('P_16号様式1'!H6),"#,##0"),"")</f>
        <v>25,458</v>
      </c>
      <c r="K14" s="24">
        <f>IF('P_16号様式1'!H6="","",IF(VALUE(FIXED('P_16号様式1'!H6,0,TRUE))&lt;&gt;'P_16号様式1'!H6,RIGHT(FIXED('P_16号様式1'!H6,3,FALSE),4),""))</f>
      </c>
      <c r="L14" s="23" t="str">
        <f>IF('P_16号様式1'!I6&lt;&gt;"",TEXT(INT('P_16号様式1'!I6),"#,##0"),"")</f>
        <v>164</v>
      </c>
      <c r="M14" s="24">
        <f>IF('P_16号様式1'!I6="","",IF(VALUE(FIXED('P_16号様式1'!I6,0,TRUE))&lt;&gt;'P_16号様式1'!I6,RIGHT(FIXED('P_16号様式1'!I6,3,FALSE),4),""))</f>
      </c>
      <c r="N14" s="23" t="str">
        <f>IF('P_16号様式1'!J6&lt;&gt;"",TEXT(INT('P_16号様式1'!J6),"#,##0"),"")</f>
        <v>25,622</v>
      </c>
      <c r="O14" s="24">
        <f>IF('P_16号様式1'!J6="","",IF(VALUE(FIXED('P_16号様式1'!J6,0,TRUE))&lt;&gt;'P_16号様式1'!J6,RIGHT(FIXED('P_16号様式1'!J6,3,FALSE),4),""))</f>
      </c>
      <c r="P14" s="23" t="str">
        <f>IF('P_16号様式1'!K6&lt;&gt;"",TEXT(INT('P_16号様式1'!K6),"#,##0"),"")</f>
        <v>0</v>
      </c>
      <c r="Q14" s="24">
        <f>IF('P_16号様式1'!K6="","",IF(VALUE(FIXED('P_16号様式1'!K6,0,TRUE))&lt;&gt;'P_16号様式1'!K6,RIGHT(FIXED('P_16号様式1'!K6,3,FALSE),4),""))</f>
      </c>
      <c r="R14" s="23" t="str">
        <f>IF('P_16号様式1'!L6&lt;&gt;"",TEXT(INT('P_16号様式1'!L6),"#,##0"),"")</f>
        <v>25,622</v>
      </c>
      <c r="S14" s="24">
        <f>IF('P_16号様式1'!L6="","",IF(VALUE(FIXED('P_16号様式1'!L6,0,TRUE))&lt;&gt;'P_16号様式1'!L6,RIGHT(FIXED('P_16号様式1'!L6,3,FALSE),4),""))</f>
      </c>
      <c r="T14" s="33">
        <f>IF('P_16号様式1'!M6="","",'P_16号様式1'!M6)</f>
        <v>0.640074935602217</v>
      </c>
      <c r="U14" s="34"/>
      <c r="V14" s="35">
        <f>IF('P_16号様式1'!N6="","",'P_16号様式1'!N6)</f>
        <v>0.951388888888889</v>
      </c>
      <c r="W14" s="36"/>
      <c r="X14" s="29" t="str">
        <f>IF('P_16号様式1'!O6="","",'P_16号様式1'!O6)</f>
        <v>確定</v>
      </c>
      <c r="Y14" s="30"/>
    </row>
    <row r="15" spans="1:25" s="14" customFormat="1" ht="12.75" customHeight="1">
      <c r="A15" s="40" t="str">
        <f>IF('P_16号様式1'!C7="","",'P_16号様式1'!C7)</f>
        <v>　指宿市</v>
      </c>
      <c r="B15" s="40"/>
      <c r="C15" s="15">
        <f>IF('P_16号様式1'!D7="","",'P_16号様式1'!D7)</f>
        <v>80.9099995240588</v>
      </c>
      <c r="D15" s="23" t="str">
        <f>IF('P_16号様式1'!E7&lt;&gt;"",TEXT(INT('P_16号様式1'!E7),"#,##0"),"")</f>
        <v>17,000</v>
      </c>
      <c r="E15" s="24">
        <f>IF('P_16号様式1'!E7="","",IF(VALUE(FIXED('P_16号様式1'!E7,0,TRUE))&lt;&gt;'P_16号様式1'!E7,RIGHT(FIXED('P_16号様式1'!E7,3,FALSE),4),""))</f>
      </c>
      <c r="F15" s="23">
        <f>IF('P_16号様式1'!F7&lt;&gt;"",TEXT(INT('P_16号様式1'!F7),"#,##0"),"")</f>
      </c>
      <c r="G15" s="24">
        <f>IF('P_16号様式1'!F7="","",IF(VALUE(FIXED('P_16号様式1'!F7,0,TRUE))&lt;&gt;'P_16号様式1'!F7,RIGHT(FIXED('P_16号様式1'!F7,3,FALSE),4),""))</f>
      </c>
      <c r="H15" s="23">
        <f>IF('P_16号様式1'!G7&lt;&gt;"",TEXT(INT('P_16号様式1'!G7),"#,##0"),"")</f>
      </c>
      <c r="I15" s="24">
        <f>IF('P_16号様式1'!G7="","",IF(VALUE(FIXED('P_16号様式1'!G7,0,TRUE))&lt;&gt;'P_16号様式1'!G7,RIGHT(FIXED('P_16号様式1'!G7,3,FALSE),4),""))</f>
      </c>
      <c r="J15" s="23">
        <f>IF('P_16号様式1'!H7&lt;&gt;"",TEXT(INT('P_16号様式1'!H7),"#,##0"),"")</f>
      </c>
      <c r="K15" s="24">
        <f>IF('P_16号様式1'!H7="","",IF(VALUE(FIXED('P_16号様式1'!H7,0,TRUE))&lt;&gt;'P_16号様式1'!H7,RIGHT(FIXED('P_16号様式1'!H7,3,FALSE),4),""))</f>
      </c>
      <c r="L15" s="23">
        <f>IF('P_16号様式1'!I7&lt;&gt;"",TEXT(INT('P_16号様式1'!I7),"#,##0"),"")</f>
      </c>
      <c r="M15" s="24">
        <f>IF('P_16号様式1'!I7="","",IF(VALUE(FIXED('P_16号様式1'!I7,0,TRUE))&lt;&gt;'P_16号様式1'!I7,RIGHT(FIXED('P_16号様式1'!I7,3,FALSE),4),""))</f>
      </c>
      <c r="N15" s="23">
        <f>IF('P_16号様式1'!J7&lt;&gt;"",TEXT(INT('P_16号様式1'!J7),"#,##0"),"")</f>
      </c>
      <c r="O15" s="24">
        <f>IF('P_16号様式1'!J7="","",IF(VALUE(FIXED('P_16号様式1'!J7,0,TRUE))&lt;&gt;'P_16号様式1'!J7,RIGHT(FIXED('P_16号様式1'!J7,3,FALSE),4),""))</f>
      </c>
      <c r="P15" s="23">
        <f>IF('P_16号様式1'!K7&lt;&gt;"",TEXT(INT('P_16号様式1'!K7),"#,##0"),"")</f>
      </c>
      <c r="Q15" s="24">
        <f>IF('P_16号様式1'!K7="","",IF(VALUE(FIXED('P_16号様式1'!K7,0,TRUE))&lt;&gt;'P_16号様式1'!K7,RIGHT(FIXED('P_16号様式1'!K7,3,FALSE),4),""))</f>
      </c>
      <c r="R15" s="23">
        <f>IF('P_16号様式1'!L7&lt;&gt;"",TEXT(INT('P_16号様式1'!L7),"#,##0"),"")</f>
      </c>
      <c r="S15" s="24">
        <f>IF('P_16号様式1'!L7="","",IF(VALUE(FIXED('P_16号様式1'!L7,0,TRUE))&lt;&gt;'P_16号様式1'!L7,RIGHT(FIXED('P_16号様式1'!L7,3,FALSE),4),""))</f>
      </c>
      <c r="T15" s="33">
        <f>IF('P_16号様式1'!M7="","",'P_16号様式1'!M7)</f>
      </c>
      <c r="U15" s="34"/>
      <c r="V15" s="35">
        <f>IF('P_16号様式1'!N7="","",'P_16号様式1'!N7)</f>
      </c>
      <c r="W15" s="36"/>
      <c r="X15" s="29">
        <f>IF('P_16号様式1'!O7="","",'P_16号様式1'!O7)</f>
      </c>
      <c r="Y15" s="30"/>
    </row>
    <row r="16" spans="1:25" s="14" customFormat="1" ht="12.75" customHeight="1">
      <c r="A16" s="40" t="str">
        <f>IF('P_16号様式1'!C8="","",'P_16号様式1'!C8)</f>
        <v>　西之表市</v>
      </c>
      <c r="B16" s="40"/>
      <c r="C16" s="15">
        <f>IF('P_16号様式1'!D8="","",'P_16号様式1'!D8)</f>
        <v>100</v>
      </c>
      <c r="D16" s="23" t="str">
        <f>IF('P_16号様式1'!E8&lt;&gt;"",TEXT(INT('P_16号様式1'!E8),"#,##0"),"")</f>
        <v>7,731</v>
      </c>
      <c r="E16" s="24">
        <f>IF('P_16号様式1'!E8="","",IF(VALUE(FIXED('P_16号様式1'!E8,0,TRUE))&lt;&gt;'P_16号様式1'!E8,RIGHT(FIXED('P_16号様式1'!E8,3,FALSE),4),""))</f>
      </c>
      <c r="F16" s="23" t="str">
        <f>IF('P_16号様式1'!F8&lt;&gt;"",TEXT(INT('P_16号様式1'!F8),"#,##0"),"")</f>
        <v>0</v>
      </c>
      <c r="G16" s="24">
        <f>IF('P_16号様式1'!F8="","",IF(VALUE(FIXED('P_16号様式1'!F8,0,TRUE))&lt;&gt;'P_16号様式1'!F8,RIGHT(FIXED('P_16号様式1'!F8,3,FALSE),4),""))</f>
      </c>
      <c r="H16" s="23" t="str">
        <f>IF('P_16号様式1'!G8&lt;&gt;"",TEXT(INT('P_16号様式1'!G8),"#,##0"),"")</f>
        <v>0</v>
      </c>
      <c r="I16" s="24">
        <f>IF('P_16号様式1'!G8="","",IF(VALUE(FIXED('P_16号様式1'!G8,0,TRUE))&lt;&gt;'P_16号様式1'!G8,RIGHT(FIXED('P_16号様式1'!G8,3,FALSE),4),""))</f>
      </c>
      <c r="J16" s="23" t="str">
        <f>IF('P_16号様式1'!H8&lt;&gt;"",TEXT(INT('P_16号様式1'!H8),"#,##0"),"")</f>
        <v>7,731</v>
      </c>
      <c r="K16" s="24">
        <f>IF('P_16号様式1'!H8="","",IF(VALUE(FIXED('P_16号様式1'!H8,0,TRUE))&lt;&gt;'P_16号様式1'!H8,RIGHT(FIXED('P_16号様式1'!H8,3,FALSE),4),""))</f>
      </c>
      <c r="L16" s="23" t="str">
        <f>IF('P_16号様式1'!I8&lt;&gt;"",TEXT(INT('P_16号様式1'!I8),"#,##0"),"")</f>
        <v>69</v>
      </c>
      <c r="M16" s="24">
        <f>IF('P_16号様式1'!I8="","",IF(VALUE(FIXED('P_16号様式1'!I8,0,TRUE))&lt;&gt;'P_16号様式1'!I8,RIGHT(FIXED('P_16号様式1'!I8,3,FALSE),4),""))</f>
      </c>
      <c r="N16" s="23" t="str">
        <f>IF('P_16号様式1'!J8&lt;&gt;"",TEXT(INT('P_16号様式1'!J8),"#,##0"),"")</f>
        <v>7,800</v>
      </c>
      <c r="O16" s="24">
        <f>IF('P_16号様式1'!J8="","",IF(VALUE(FIXED('P_16号様式1'!J8,0,TRUE))&lt;&gt;'P_16号様式1'!J8,RIGHT(FIXED('P_16号様式1'!J8,3,FALSE),4),""))</f>
      </c>
      <c r="P16" s="23" t="str">
        <f>IF('P_16号様式1'!K8&lt;&gt;"",TEXT(INT('P_16号様式1'!K8),"#,##0"),"")</f>
        <v>0</v>
      </c>
      <c r="Q16" s="24">
        <f>IF('P_16号様式1'!K8="","",IF(VALUE(FIXED('P_16号様式1'!K8,0,TRUE))&lt;&gt;'P_16号様式1'!K8,RIGHT(FIXED('P_16号様式1'!K8,3,FALSE),4),""))</f>
      </c>
      <c r="R16" s="23" t="str">
        <f>IF('P_16号様式1'!L8&lt;&gt;"",TEXT(INT('P_16号様式1'!L8),"#,##0"),"")</f>
        <v>7,800</v>
      </c>
      <c r="S16" s="24">
        <f>IF('P_16号様式1'!L8="","",IF(VALUE(FIXED('P_16号様式1'!L8,0,TRUE))&lt;&gt;'P_16号様式1'!L8,RIGHT(FIXED('P_16号様式1'!L8,3,FALSE),4),""))</f>
      </c>
      <c r="T16" s="33">
        <f>IF('P_16号様式1'!M8="","",'P_16号様式1'!M8)</f>
        <v>0.884615384615385</v>
      </c>
      <c r="U16" s="34"/>
      <c r="V16" s="35">
        <f>IF('P_16号様式1'!N8="","",'P_16号様式1'!N8)</f>
        <v>0.932638888888889</v>
      </c>
      <c r="W16" s="36"/>
      <c r="X16" s="29" t="str">
        <f>IF('P_16号様式1'!O8="","",'P_16号様式1'!O8)</f>
        <v>確定</v>
      </c>
      <c r="Y16" s="30"/>
    </row>
    <row r="17" spans="1:25" s="14" customFormat="1" ht="12.75" customHeight="1">
      <c r="A17" s="40" t="str">
        <f>IF('P_16号様式1'!C9="","",'P_16号様式1'!C9)</f>
        <v>　垂水市</v>
      </c>
      <c r="B17" s="40"/>
      <c r="C17" s="15">
        <f>IF('P_16号様式1'!D9="","",'P_16号様式1'!D9)</f>
        <v>100</v>
      </c>
      <c r="D17" s="23" t="str">
        <f>IF('P_16号様式1'!E9&lt;&gt;"",TEXT(INT('P_16号様式1'!E9),"#,##0"),"")</f>
        <v>7,952</v>
      </c>
      <c r="E17" s="24">
        <f>IF('P_16号様式1'!E9="","",IF(VALUE(FIXED('P_16号様式1'!E9,0,TRUE))&lt;&gt;'P_16号様式1'!E9,RIGHT(FIXED('P_16号様式1'!E9,3,FALSE),4),""))</f>
      </c>
      <c r="F17" s="23" t="str">
        <f>IF('P_16号様式1'!F9&lt;&gt;"",TEXT(INT('P_16号様式1'!F9),"#,##0"),"")</f>
        <v>0</v>
      </c>
      <c r="G17" s="24">
        <f>IF('P_16号様式1'!F9="","",IF(VALUE(FIXED('P_16号様式1'!F9,0,TRUE))&lt;&gt;'P_16号様式1'!F9,RIGHT(FIXED('P_16号様式1'!F9,3,FALSE),4),""))</f>
      </c>
      <c r="H17" s="23" t="str">
        <f>IF('P_16号様式1'!G9&lt;&gt;"",TEXT(INT('P_16号様式1'!G9),"#,##0"),"")</f>
        <v>0</v>
      </c>
      <c r="I17" s="24">
        <f>IF('P_16号様式1'!G9="","",IF(VALUE(FIXED('P_16号様式1'!G9,0,TRUE))&lt;&gt;'P_16号様式1'!G9,RIGHT(FIXED('P_16号様式1'!G9,3,FALSE),4),""))</f>
      </c>
      <c r="J17" s="23" t="str">
        <f>IF('P_16号様式1'!H9&lt;&gt;"",TEXT(INT('P_16号様式1'!H9),"#,##0"),"")</f>
        <v>7,952</v>
      </c>
      <c r="K17" s="24">
        <f>IF('P_16号様式1'!H9="","",IF(VALUE(FIXED('P_16号様式1'!H9,0,TRUE))&lt;&gt;'P_16号様式1'!H9,RIGHT(FIXED('P_16号様式1'!H9,3,FALSE),4),""))</f>
      </c>
      <c r="L17" s="23" t="str">
        <f>IF('P_16号様式1'!I9&lt;&gt;"",TEXT(INT('P_16号様式1'!I9),"#,##0"),"")</f>
        <v>81</v>
      </c>
      <c r="M17" s="24">
        <f>IF('P_16号様式1'!I9="","",IF(VALUE(FIXED('P_16号様式1'!I9,0,TRUE))&lt;&gt;'P_16号様式1'!I9,RIGHT(FIXED('P_16号様式1'!I9,3,FALSE),4),""))</f>
      </c>
      <c r="N17" s="23" t="str">
        <f>IF('P_16号様式1'!J9&lt;&gt;"",TEXT(INT('P_16号様式1'!J9),"#,##0"),"")</f>
        <v>8,033</v>
      </c>
      <c r="O17" s="24">
        <f>IF('P_16号様式1'!J9="","",IF(VALUE(FIXED('P_16号様式1'!J9,0,TRUE))&lt;&gt;'P_16号様式1'!J9,RIGHT(FIXED('P_16号様式1'!J9,3,FALSE),4),""))</f>
      </c>
      <c r="P17" s="23" t="str">
        <f>IF('P_16号様式1'!K9&lt;&gt;"",TEXT(INT('P_16号様式1'!K9),"#,##0"),"")</f>
        <v>0</v>
      </c>
      <c r="Q17" s="24">
        <f>IF('P_16号様式1'!K9="","",IF(VALUE(FIXED('P_16号様式1'!K9,0,TRUE))&lt;&gt;'P_16号様式1'!K9,RIGHT(FIXED('P_16号様式1'!K9,3,FALSE),4),""))</f>
      </c>
      <c r="R17" s="23" t="str">
        <f>IF('P_16号様式1'!L9&lt;&gt;"",TEXT(INT('P_16号様式1'!L9),"#,##0"),"")</f>
        <v>8,033</v>
      </c>
      <c r="S17" s="24">
        <f>IF('P_16号様式1'!L9="","",IF(VALUE(FIXED('P_16号様式1'!L9,0,TRUE))&lt;&gt;'P_16号様式1'!L9,RIGHT(FIXED('P_16号様式1'!L9,3,FALSE),4),""))</f>
      </c>
      <c r="T17" s="33">
        <f>IF('P_16号様式1'!M9="","",'P_16号様式1'!M9)</f>
        <v>1.00834059504544</v>
      </c>
      <c r="U17" s="34"/>
      <c r="V17" s="35">
        <f>IF('P_16号様式1'!N9="","",'P_16号様式1'!N9)</f>
        <v>0.927777777777778</v>
      </c>
      <c r="W17" s="36"/>
      <c r="X17" s="29" t="str">
        <f>IF('P_16号様式1'!O9="","",'P_16号様式1'!O9)</f>
        <v>確定</v>
      </c>
      <c r="Y17" s="30"/>
    </row>
    <row r="18" spans="1:25" s="14" customFormat="1" ht="12.75" customHeight="1">
      <c r="A18" s="40" t="str">
        <f>IF('P_16号様式1'!C10="","",'P_16号様式1'!C10)</f>
        <v>　薩摩川内市第１</v>
      </c>
      <c r="B18" s="40"/>
      <c r="C18" s="15">
        <f>IF('P_16号様式1'!D10="","",'P_16号様式1'!D10)</f>
        <v>99.1929952905674</v>
      </c>
      <c r="D18" s="23" t="str">
        <f>IF('P_16号様式1'!E10&lt;&gt;"",TEXT(INT('P_16号様式1'!E10),"#,##0"),"")</f>
        <v>43,389</v>
      </c>
      <c r="E18" s="24">
        <f>IF('P_16号様式1'!E10="","",IF(VALUE(FIXED('P_16号様式1'!E10,0,TRUE))&lt;&gt;'P_16号様式1'!E10,RIGHT(FIXED('P_16号様式1'!E10,3,FALSE),4),""))</f>
      </c>
      <c r="F18" s="23">
        <f>IF('P_16号様式1'!F10&lt;&gt;"",TEXT(INT('P_16号様式1'!F10),"#,##0"),"")</f>
      </c>
      <c r="G18" s="24">
        <f>IF('P_16号様式1'!F10="","",IF(VALUE(FIXED('P_16号様式1'!F10,0,TRUE))&lt;&gt;'P_16号様式1'!F10,RIGHT(FIXED('P_16号様式1'!F10,3,FALSE),4),""))</f>
      </c>
      <c r="H18" s="23">
        <f>IF('P_16号様式1'!G10&lt;&gt;"",TEXT(INT('P_16号様式1'!G10),"#,##0"),"")</f>
      </c>
      <c r="I18" s="24">
        <f>IF('P_16号様式1'!G10="","",IF(VALUE(FIXED('P_16号様式1'!G10,0,TRUE))&lt;&gt;'P_16号様式1'!G10,RIGHT(FIXED('P_16号様式1'!G10,3,FALSE),4),""))</f>
      </c>
      <c r="J18" s="23">
        <f>IF('P_16号様式1'!H10&lt;&gt;"",TEXT(INT('P_16号様式1'!H10),"#,##0"),"")</f>
      </c>
      <c r="K18" s="24">
        <f>IF('P_16号様式1'!H10="","",IF(VALUE(FIXED('P_16号様式1'!H10,0,TRUE))&lt;&gt;'P_16号様式1'!H10,RIGHT(FIXED('P_16号様式1'!H10,3,FALSE),4),""))</f>
      </c>
      <c r="L18" s="23">
        <f>IF('P_16号様式1'!I10&lt;&gt;"",TEXT(INT('P_16号様式1'!I10),"#,##0"),"")</f>
      </c>
      <c r="M18" s="24">
        <f>IF('P_16号様式1'!I10="","",IF(VALUE(FIXED('P_16号様式1'!I10,0,TRUE))&lt;&gt;'P_16号様式1'!I10,RIGHT(FIXED('P_16号様式1'!I10,3,FALSE),4),""))</f>
      </c>
      <c r="N18" s="23">
        <f>IF('P_16号様式1'!J10&lt;&gt;"",TEXT(INT('P_16号様式1'!J10),"#,##0"),"")</f>
      </c>
      <c r="O18" s="24">
        <f>IF('P_16号様式1'!J10="","",IF(VALUE(FIXED('P_16号様式1'!J10,0,TRUE))&lt;&gt;'P_16号様式1'!J10,RIGHT(FIXED('P_16号様式1'!J10,3,FALSE),4),""))</f>
      </c>
      <c r="P18" s="23">
        <f>IF('P_16号様式1'!K10&lt;&gt;"",TEXT(INT('P_16号様式1'!K10),"#,##0"),"")</f>
      </c>
      <c r="Q18" s="24">
        <f>IF('P_16号様式1'!K10="","",IF(VALUE(FIXED('P_16号様式1'!K10,0,TRUE))&lt;&gt;'P_16号様式1'!K10,RIGHT(FIXED('P_16号様式1'!K10,3,FALSE),4),""))</f>
      </c>
      <c r="R18" s="23">
        <f>IF('P_16号様式1'!L10&lt;&gt;"",TEXT(INT('P_16号様式1'!L10),"#,##0"),"")</f>
      </c>
      <c r="S18" s="24">
        <f>IF('P_16号様式1'!L10="","",IF(VALUE(FIXED('P_16号様式1'!L10,0,TRUE))&lt;&gt;'P_16号様式1'!L10,RIGHT(FIXED('P_16号様式1'!L10,3,FALSE),4),""))</f>
      </c>
      <c r="T18" s="33">
        <f>IF('P_16号様式1'!M10="","",'P_16号様式1'!M10)</f>
      </c>
      <c r="U18" s="34"/>
      <c r="V18" s="35">
        <f>IF('P_16号様式1'!N10="","",'P_16号様式1'!N10)</f>
      </c>
      <c r="W18" s="36"/>
      <c r="X18" s="29">
        <f>IF('P_16号様式1'!O10="","",'P_16号様式1'!O10)</f>
      </c>
      <c r="Y18" s="30"/>
    </row>
    <row r="19" spans="1:25" s="14" customFormat="1" ht="12.75" customHeight="1">
      <c r="A19" s="40" t="str">
        <f>IF('P_16号様式1'!C11="","",'P_16号様式1'!C11)</f>
        <v>　薩摩川内市第２</v>
      </c>
      <c r="B19" s="40"/>
      <c r="C19" s="15">
        <f>IF('P_16号様式1'!D11="","",'P_16号様式1'!D11)</f>
        <v>100</v>
      </c>
      <c r="D19" s="23" t="str">
        <f>IF('P_16号様式1'!E11&lt;&gt;"",TEXT(INT('P_16号様式1'!E11),"#,##0"),"")</f>
        <v>1,553</v>
      </c>
      <c r="E19" s="24">
        <f>IF('P_16号様式1'!E11="","",IF(VALUE(FIXED('P_16号様式1'!E11,0,TRUE))&lt;&gt;'P_16号様式1'!E11,RIGHT(FIXED('P_16号様式1'!E11,3,FALSE),4),""))</f>
      </c>
      <c r="F19" s="23" t="str">
        <f>IF('P_16号様式1'!F11&lt;&gt;"",TEXT(INT('P_16号様式1'!F11),"#,##0"),"")</f>
        <v>0</v>
      </c>
      <c r="G19" s="24">
        <f>IF('P_16号様式1'!F11="","",IF(VALUE(FIXED('P_16号様式1'!F11,0,TRUE))&lt;&gt;'P_16号様式1'!F11,RIGHT(FIXED('P_16号様式1'!F11,3,FALSE),4),""))</f>
      </c>
      <c r="H19" s="23" t="str">
        <f>IF('P_16号様式1'!G11&lt;&gt;"",TEXT(INT('P_16号様式1'!G11),"#,##0"),"")</f>
        <v>0</v>
      </c>
      <c r="I19" s="24">
        <f>IF('P_16号様式1'!G11="","",IF(VALUE(FIXED('P_16号様式1'!G11,0,TRUE))&lt;&gt;'P_16号様式1'!G11,RIGHT(FIXED('P_16号様式1'!G11,3,FALSE),4),""))</f>
      </c>
      <c r="J19" s="23" t="str">
        <f>IF('P_16号様式1'!H11&lt;&gt;"",TEXT(INT('P_16号様式1'!H11),"#,##0"),"")</f>
        <v>1,553</v>
      </c>
      <c r="K19" s="24">
        <f>IF('P_16号様式1'!H11="","",IF(VALUE(FIXED('P_16号様式1'!H11,0,TRUE))&lt;&gt;'P_16号様式1'!H11,RIGHT(FIXED('P_16号様式1'!H11,3,FALSE),4),""))</f>
      </c>
      <c r="L19" s="23" t="str">
        <f>IF('P_16号様式1'!I11&lt;&gt;"",TEXT(INT('P_16号様式1'!I11),"#,##0"),"")</f>
        <v>11</v>
      </c>
      <c r="M19" s="24">
        <f>IF('P_16号様式1'!I11="","",IF(VALUE(FIXED('P_16号様式1'!I11,0,TRUE))&lt;&gt;'P_16号様式1'!I11,RIGHT(FIXED('P_16号様式1'!I11,3,FALSE),4),""))</f>
      </c>
      <c r="N19" s="23" t="str">
        <f>IF('P_16号様式1'!J11&lt;&gt;"",TEXT(INT('P_16号様式1'!J11),"#,##0"),"")</f>
        <v>1,564</v>
      </c>
      <c r="O19" s="24">
        <f>IF('P_16号様式1'!J11="","",IF(VALUE(FIXED('P_16号様式1'!J11,0,TRUE))&lt;&gt;'P_16号様式1'!J11,RIGHT(FIXED('P_16号様式1'!J11,3,FALSE),4),""))</f>
      </c>
      <c r="P19" s="23" t="str">
        <f>IF('P_16号様式1'!K11&lt;&gt;"",TEXT(INT('P_16号様式1'!K11),"#,##0"),"")</f>
        <v>0</v>
      </c>
      <c r="Q19" s="24">
        <f>IF('P_16号様式1'!K11="","",IF(VALUE(FIXED('P_16号様式1'!K11,0,TRUE))&lt;&gt;'P_16号様式1'!K11,RIGHT(FIXED('P_16号様式1'!K11,3,FALSE),4),""))</f>
      </c>
      <c r="R19" s="23" t="str">
        <f>IF('P_16号様式1'!L11&lt;&gt;"",TEXT(INT('P_16号様式1'!L11),"#,##0"),"")</f>
        <v>1,564</v>
      </c>
      <c r="S19" s="24">
        <f>IF('P_16号様式1'!L11="","",IF(VALUE(FIXED('P_16号様式1'!L11,0,TRUE))&lt;&gt;'P_16号様式1'!L11,RIGHT(FIXED('P_16号様式1'!L11,3,FALSE),4),""))</f>
      </c>
      <c r="T19" s="33">
        <f>IF('P_16号様式1'!M11="","",'P_16号様式1'!M11)</f>
        <v>0.703324808184143</v>
      </c>
      <c r="U19" s="34"/>
      <c r="V19" s="35">
        <f>IF('P_16号様式1'!N11="","",'P_16号様式1'!N11)</f>
        <v>0.929166666666667</v>
      </c>
      <c r="W19" s="36"/>
      <c r="X19" s="29" t="str">
        <f>IF('P_16号様式1'!O11="","",'P_16号様式1'!O11)</f>
        <v>確定</v>
      </c>
      <c r="Y19" s="30"/>
    </row>
    <row r="20" spans="1:25" s="14" customFormat="1" ht="12.75" customHeight="1">
      <c r="A20" s="40" t="str">
        <f>IF('P_16号様式1'!C12="","",'P_16号様式1'!C12)</f>
        <v>　薩摩川内市第３</v>
      </c>
      <c r="B20" s="40"/>
      <c r="C20" s="15">
        <f>IF('P_16号様式1'!D12="","",'P_16号様式1'!D12)</f>
        <v>100</v>
      </c>
      <c r="D20" s="23" t="str">
        <f>IF('P_16号様式1'!E12&lt;&gt;"",TEXT(INT('P_16号様式1'!E12),"#,##0"),"")</f>
        <v>1,381</v>
      </c>
      <c r="E20" s="24">
        <f>IF('P_16号様式1'!E12="","",IF(VALUE(FIXED('P_16号様式1'!E12,0,TRUE))&lt;&gt;'P_16号様式1'!E12,RIGHT(FIXED('P_16号様式1'!E12,3,FALSE),4),""))</f>
      </c>
      <c r="F20" s="23" t="str">
        <f>IF('P_16号様式1'!F12&lt;&gt;"",TEXT(INT('P_16号様式1'!F12),"#,##0"),"")</f>
        <v>0</v>
      </c>
      <c r="G20" s="24">
        <f>IF('P_16号様式1'!F12="","",IF(VALUE(FIXED('P_16号様式1'!F12,0,TRUE))&lt;&gt;'P_16号様式1'!F12,RIGHT(FIXED('P_16号様式1'!F12,3,FALSE),4),""))</f>
      </c>
      <c r="H20" s="23" t="str">
        <f>IF('P_16号様式1'!G12&lt;&gt;"",TEXT(INT('P_16号様式1'!G12),"#,##0"),"")</f>
        <v>0</v>
      </c>
      <c r="I20" s="24">
        <f>IF('P_16号様式1'!G12="","",IF(VALUE(FIXED('P_16号様式1'!G12,0,TRUE))&lt;&gt;'P_16号様式1'!G12,RIGHT(FIXED('P_16号様式1'!G12,3,FALSE),4),""))</f>
      </c>
      <c r="J20" s="23" t="str">
        <f>IF('P_16号様式1'!H12&lt;&gt;"",TEXT(INT('P_16号様式1'!H12),"#,##0"),"")</f>
        <v>1,381</v>
      </c>
      <c r="K20" s="24">
        <f>IF('P_16号様式1'!H12="","",IF(VALUE(FIXED('P_16号様式1'!H12,0,TRUE))&lt;&gt;'P_16号様式1'!H12,RIGHT(FIXED('P_16号様式1'!H12,3,FALSE),4),""))</f>
      </c>
      <c r="L20" s="23" t="str">
        <f>IF('P_16号様式1'!I12&lt;&gt;"",TEXT(INT('P_16号様式1'!I12),"#,##0"),"")</f>
        <v>16</v>
      </c>
      <c r="M20" s="24">
        <f>IF('P_16号様式1'!I12="","",IF(VALUE(FIXED('P_16号様式1'!I12,0,TRUE))&lt;&gt;'P_16号様式1'!I12,RIGHT(FIXED('P_16号様式1'!I12,3,FALSE),4),""))</f>
      </c>
      <c r="N20" s="23" t="str">
        <f>IF('P_16号様式1'!J12&lt;&gt;"",TEXT(INT('P_16号様式1'!J12),"#,##0"),"")</f>
        <v>1,397</v>
      </c>
      <c r="O20" s="24">
        <f>IF('P_16号様式1'!J12="","",IF(VALUE(FIXED('P_16号様式1'!J12,0,TRUE))&lt;&gt;'P_16号様式1'!J12,RIGHT(FIXED('P_16号様式1'!J12,3,FALSE),4),""))</f>
      </c>
      <c r="P20" s="23" t="str">
        <f>IF('P_16号様式1'!K12&lt;&gt;"",TEXT(INT('P_16号様式1'!K12),"#,##0"),"")</f>
        <v>0</v>
      </c>
      <c r="Q20" s="24">
        <f>IF('P_16号様式1'!K12="","",IF(VALUE(FIXED('P_16号様式1'!K12,0,TRUE))&lt;&gt;'P_16号様式1'!K12,RIGHT(FIXED('P_16号様式1'!K12,3,FALSE),4),""))</f>
      </c>
      <c r="R20" s="23" t="str">
        <f>IF('P_16号様式1'!L12&lt;&gt;"",TEXT(INT('P_16号様式1'!L12),"#,##0"),"")</f>
        <v>1,397</v>
      </c>
      <c r="S20" s="24">
        <f>IF('P_16号様式1'!L12="","",IF(VALUE(FIXED('P_16号様式1'!L12,0,TRUE))&lt;&gt;'P_16号様式1'!L12,RIGHT(FIXED('P_16号様式1'!L12,3,FALSE),4),""))</f>
      </c>
      <c r="T20" s="33">
        <f>IF('P_16号様式1'!M12="","",'P_16号様式1'!M12)</f>
        <v>1.14531138153185</v>
      </c>
      <c r="U20" s="34"/>
      <c r="V20" s="35">
        <f>IF('P_16号様式1'!N12="","",'P_16号様式1'!N12)</f>
        <v>0.952083333333333</v>
      </c>
      <c r="W20" s="36"/>
      <c r="X20" s="29" t="str">
        <f>IF('P_16号様式1'!O12="","",'P_16号様式1'!O12)</f>
        <v>確定</v>
      </c>
      <c r="Y20" s="30"/>
    </row>
    <row r="21" spans="1:25" s="14" customFormat="1" ht="12.75" customHeight="1">
      <c r="A21" s="40" t="str">
        <f>IF('P_16号様式1'!C13="","",'P_16号様式1'!C13)</f>
        <v>＊（薩摩川内市）計</v>
      </c>
      <c r="B21" s="40"/>
      <c r="C21" s="15">
        <f>IF('P_16号様式1'!D13="","",'P_16号様式1'!D13)</f>
        <v>99.2441599040747</v>
      </c>
      <c r="D21" s="23" t="str">
        <f>IF('P_16号様式1'!E13&lt;&gt;"",TEXT(INT('P_16号様式1'!E13),"#,##0"),"")</f>
        <v>46,323</v>
      </c>
      <c r="E21" s="24">
        <f>IF('P_16号様式1'!E13="","",IF(VALUE(FIXED('P_16号様式1'!E13,0,TRUE))&lt;&gt;'P_16号様式1'!E13,RIGHT(FIXED('P_16号様式1'!E13,3,FALSE),4),""))</f>
      </c>
      <c r="F21" s="23">
        <f>IF('P_16号様式1'!F13&lt;&gt;"",TEXT(INT('P_16号様式1'!F13),"#,##0"),"")</f>
      </c>
      <c r="G21" s="24">
        <f>IF('P_16号様式1'!F13="","",IF(VALUE(FIXED('P_16号様式1'!F13,0,TRUE))&lt;&gt;'P_16号様式1'!F13,RIGHT(FIXED('P_16号様式1'!F13,3,FALSE),4),""))</f>
      </c>
      <c r="H21" s="23">
        <f>IF('P_16号様式1'!G13&lt;&gt;"",TEXT(INT('P_16号様式1'!G13),"#,##0"),"")</f>
      </c>
      <c r="I21" s="24">
        <f>IF('P_16号様式1'!G13="","",IF(VALUE(FIXED('P_16号様式1'!G13,0,TRUE))&lt;&gt;'P_16号様式1'!G13,RIGHT(FIXED('P_16号様式1'!G13,3,FALSE),4),""))</f>
      </c>
      <c r="J21" s="23">
        <f>IF('P_16号様式1'!H13&lt;&gt;"",TEXT(INT('P_16号様式1'!H13),"#,##0"),"")</f>
      </c>
      <c r="K21" s="24">
        <f>IF('P_16号様式1'!H13="","",IF(VALUE(FIXED('P_16号様式1'!H13,0,TRUE))&lt;&gt;'P_16号様式1'!H13,RIGHT(FIXED('P_16号様式1'!H13,3,FALSE),4),""))</f>
      </c>
      <c r="L21" s="23">
        <f>IF('P_16号様式1'!I13&lt;&gt;"",TEXT(INT('P_16号様式1'!I13),"#,##0"),"")</f>
      </c>
      <c r="M21" s="24">
        <f>IF('P_16号様式1'!I13="","",IF(VALUE(FIXED('P_16号様式1'!I13,0,TRUE))&lt;&gt;'P_16号様式1'!I13,RIGHT(FIXED('P_16号様式1'!I13,3,FALSE),4),""))</f>
      </c>
      <c r="N21" s="23">
        <f>IF('P_16号様式1'!J13&lt;&gt;"",TEXT(INT('P_16号様式1'!J13),"#,##0"),"")</f>
      </c>
      <c r="O21" s="24">
        <f>IF('P_16号様式1'!J13="","",IF(VALUE(FIXED('P_16号様式1'!J13,0,TRUE))&lt;&gt;'P_16号様式1'!J13,RIGHT(FIXED('P_16号様式1'!J13,3,FALSE),4),""))</f>
      </c>
      <c r="P21" s="23">
        <f>IF('P_16号様式1'!K13&lt;&gt;"",TEXT(INT('P_16号様式1'!K13),"#,##0"),"")</f>
      </c>
      <c r="Q21" s="24">
        <f>IF('P_16号様式1'!K13="","",IF(VALUE(FIXED('P_16号様式1'!K13,0,TRUE))&lt;&gt;'P_16号様式1'!K13,RIGHT(FIXED('P_16号様式1'!K13,3,FALSE),4),""))</f>
      </c>
      <c r="R21" s="23">
        <f>IF('P_16号様式1'!L13&lt;&gt;"",TEXT(INT('P_16号様式1'!L13),"#,##0"),"")</f>
      </c>
      <c r="S21" s="24">
        <f>IF('P_16号様式1'!L13="","",IF(VALUE(FIXED('P_16号様式1'!L13,0,TRUE))&lt;&gt;'P_16号様式1'!L13,RIGHT(FIXED('P_16号様式1'!L13,3,FALSE),4),""))</f>
      </c>
      <c r="T21" s="33">
        <f>IF('P_16号様式1'!M13="","",'P_16号様式1'!M13)</f>
      </c>
      <c r="U21" s="34"/>
      <c r="V21" s="35">
        <f>IF('P_16号様式1'!N13="","",'P_16号様式1'!N13)</f>
      </c>
      <c r="W21" s="36"/>
      <c r="X21" s="29">
        <f>IF('P_16号様式1'!O13="","",'P_16号様式1'!O13)</f>
      </c>
      <c r="Y21" s="30"/>
    </row>
    <row r="22" spans="1:25" s="14" customFormat="1" ht="12.75" customHeight="1">
      <c r="A22" s="40" t="str">
        <f>IF('P_16号様式1'!C14="","",'P_16号様式1'!C14)</f>
        <v>　日置市</v>
      </c>
      <c r="B22" s="40"/>
      <c r="C22" s="15">
        <f>IF('P_16号様式1'!D14="","",'P_16号様式1'!D14)</f>
        <v>100</v>
      </c>
      <c r="D22" s="23" t="str">
        <f>IF('P_16号様式1'!E14&lt;&gt;"",TEXT(INT('P_16号様式1'!E14),"#,##0"),"")</f>
        <v>25,317</v>
      </c>
      <c r="E22" s="24">
        <f>IF('P_16号様式1'!E14="","",IF(VALUE(FIXED('P_16号様式1'!E14,0,TRUE))&lt;&gt;'P_16号様式1'!E14,RIGHT(FIXED('P_16号様式1'!E14,3,FALSE),4),""))</f>
      </c>
      <c r="F22" s="23" t="str">
        <f>IF('P_16号様式1'!F14&lt;&gt;"",TEXT(INT('P_16号様式1'!F14),"#,##0"),"")</f>
        <v>0</v>
      </c>
      <c r="G22" s="24">
        <f>IF('P_16号様式1'!F14="","",IF(VALUE(FIXED('P_16号様式1'!F14,0,TRUE))&lt;&gt;'P_16号様式1'!F14,RIGHT(FIXED('P_16号様式1'!F14,3,FALSE),4),""))</f>
      </c>
      <c r="H22" s="23" t="str">
        <f>IF('P_16号様式1'!G14&lt;&gt;"",TEXT(INT('P_16号様式1'!G14),"#,##0"),"")</f>
        <v>0</v>
      </c>
      <c r="I22" s="24">
        <f>IF('P_16号様式1'!G14="","",IF(VALUE(FIXED('P_16号様式1'!G14,0,TRUE))&lt;&gt;'P_16号様式1'!G14,RIGHT(FIXED('P_16号様式1'!G14,3,FALSE),4),""))</f>
      </c>
      <c r="J22" s="23" t="str">
        <f>IF('P_16号様式1'!H14&lt;&gt;"",TEXT(INT('P_16号様式1'!H14),"#,##0"),"")</f>
        <v>25,317</v>
      </c>
      <c r="K22" s="24">
        <f>IF('P_16号様式1'!H14="","",IF(VALUE(FIXED('P_16号様式1'!H14,0,TRUE))&lt;&gt;'P_16号様式1'!H14,RIGHT(FIXED('P_16号様式1'!H14,3,FALSE),4),""))</f>
      </c>
      <c r="L22" s="23" t="str">
        <f>IF('P_16号様式1'!I14&lt;&gt;"",TEXT(INT('P_16号様式1'!I14),"#,##0"),"")</f>
        <v>187</v>
      </c>
      <c r="M22" s="24">
        <f>IF('P_16号様式1'!I14="","",IF(VALUE(FIXED('P_16号様式1'!I14,0,TRUE))&lt;&gt;'P_16号様式1'!I14,RIGHT(FIXED('P_16号様式1'!I14,3,FALSE),4),""))</f>
      </c>
      <c r="N22" s="23" t="str">
        <f>IF('P_16号様式1'!J14&lt;&gt;"",TEXT(INT('P_16号様式1'!J14),"#,##0"),"")</f>
        <v>25,504</v>
      </c>
      <c r="O22" s="24">
        <f>IF('P_16号様式1'!J14="","",IF(VALUE(FIXED('P_16号様式1'!J14,0,TRUE))&lt;&gt;'P_16号様式1'!J14,RIGHT(FIXED('P_16号様式1'!J14,3,FALSE),4),""))</f>
      </c>
      <c r="P22" s="23" t="str">
        <f>IF('P_16号様式1'!K14&lt;&gt;"",TEXT(INT('P_16号様式1'!K14),"#,##0"),"")</f>
        <v>0</v>
      </c>
      <c r="Q22" s="24">
        <f>IF('P_16号様式1'!K14="","",IF(VALUE(FIXED('P_16号様式1'!K14,0,TRUE))&lt;&gt;'P_16号様式1'!K14,RIGHT(FIXED('P_16号様式1'!K14,3,FALSE),4),""))</f>
      </c>
      <c r="R22" s="23" t="str">
        <f>IF('P_16号様式1'!L14&lt;&gt;"",TEXT(INT('P_16号様式1'!L14),"#,##0"),"")</f>
        <v>25,504</v>
      </c>
      <c r="S22" s="24">
        <f>IF('P_16号様式1'!L14="","",IF(VALUE(FIXED('P_16号様式1'!L14,0,TRUE))&lt;&gt;'P_16号様式1'!L14,RIGHT(FIXED('P_16号様式1'!L14,3,FALSE),4),""))</f>
      </c>
      <c r="T22" s="33">
        <f>IF('P_16号様式1'!M14="","",'P_16号様式1'!M14)</f>
        <v>0.733218318695107</v>
      </c>
      <c r="U22" s="34"/>
      <c r="V22" s="35">
        <f>IF('P_16号様式1'!N14="","",'P_16号様式1'!N14)</f>
        <v>0.9375</v>
      </c>
      <c r="W22" s="36"/>
      <c r="X22" s="29" t="str">
        <f>IF('P_16号様式1'!O14="","",'P_16号様式1'!O14)</f>
        <v>確定</v>
      </c>
      <c r="Y22" s="30"/>
    </row>
    <row r="23" spans="1:25" s="14" customFormat="1" ht="12.75" customHeight="1">
      <c r="A23" s="40" t="str">
        <f>IF('P_16号様式1'!C15="","",'P_16号様式1'!C15)</f>
        <v>　曽於市</v>
      </c>
      <c r="B23" s="40"/>
      <c r="C23" s="15">
        <f>IF('P_16号様式1'!D15="","",'P_16号様式1'!D15)</f>
        <v>98.8777025911867</v>
      </c>
      <c r="D23" s="23" t="str">
        <f>IF('P_16号様式1'!E15&lt;&gt;"",TEXT(INT('P_16号様式1'!E15),"#,##0"),"")</f>
        <v>17,973</v>
      </c>
      <c r="E23" s="24">
        <f>IF('P_16号様式1'!E15="","",IF(VALUE(FIXED('P_16号様式1'!E15,0,TRUE))&lt;&gt;'P_16号様式1'!E15,RIGHT(FIXED('P_16号様式1'!E15,3,FALSE),4),""))</f>
      </c>
      <c r="F23" s="23">
        <f>IF('P_16号様式1'!F15&lt;&gt;"",TEXT(INT('P_16号様式1'!F15),"#,##0"),"")</f>
      </c>
      <c r="G23" s="24">
        <f>IF('P_16号様式1'!F15="","",IF(VALUE(FIXED('P_16号様式1'!F15,0,TRUE))&lt;&gt;'P_16号様式1'!F15,RIGHT(FIXED('P_16号様式1'!F15,3,FALSE),4),""))</f>
      </c>
      <c r="H23" s="23">
        <f>IF('P_16号様式1'!G15&lt;&gt;"",TEXT(INT('P_16号様式1'!G15),"#,##0"),"")</f>
      </c>
      <c r="I23" s="24">
        <f>IF('P_16号様式1'!G15="","",IF(VALUE(FIXED('P_16号様式1'!G15,0,TRUE))&lt;&gt;'P_16号様式1'!G15,RIGHT(FIXED('P_16号様式1'!G15,3,FALSE),4),""))</f>
      </c>
      <c r="J23" s="23">
        <f>IF('P_16号様式1'!H15&lt;&gt;"",TEXT(INT('P_16号様式1'!H15),"#,##0"),"")</f>
      </c>
      <c r="K23" s="24">
        <f>IF('P_16号様式1'!H15="","",IF(VALUE(FIXED('P_16号様式1'!H15,0,TRUE))&lt;&gt;'P_16号様式1'!H15,RIGHT(FIXED('P_16号様式1'!H15,3,FALSE),4),""))</f>
      </c>
      <c r="L23" s="23">
        <f>IF('P_16号様式1'!I15&lt;&gt;"",TEXT(INT('P_16号様式1'!I15),"#,##0"),"")</f>
      </c>
      <c r="M23" s="24">
        <f>IF('P_16号様式1'!I15="","",IF(VALUE(FIXED('P_16号様式1'!I15,0,TRUE))&lt;&gt;'P_16号様式1'!I15,RIGHT(FIXED('P_16号様式1'!I15,3,FALSE),4),""))</f>
      </c>
      <c r="N23" s="23">
        <f>IF('P_16号様式1'!J15&lt;&gt;"",TEXT(INT('P_16号様式1'!J15),"#,##0"),"")</f>
      </c>
      <c r="O23" s="24">
        <f>IF('P_16号様式1'!J15="","",IF(VALUE(FIXED('P_16号様式1'!J15,0,TRUE))&lt;&gt;'P_16号様式1'!J15,RIGHT(FIXED('P_16号様式1'!J15,3,FALSE),4),""))</f>
      </c>
      <c r="P23" s="23">
        <f>IF('P_16号様式1'!K15&lt;&gt;"",TEXT(INT('P_16号様式1'!K15),"#,##0"),"")</f>
      </c>
      <c r="Q23" s="24">
        <f>IF('P_16号様式1'!K15="","",IF(VALUE(FIXED('P_16号様式1'!K15,0,TRUE))&lt;&gt;'P_16号様式1'!K15,RIGHT(FIXED('P_16号様式1'!K15,3,FALSE),4),""))</f>
      </c>
      <c r="R23" s="23">
        <f>IF('P_16号様式1'!L15&lt;&gt;"",TEXT(INT('P_16号様式1'!L15),"#,##0"),"")</f>
      </c>
      <c r="S23" s="24">
        <f>IF('P_16号様式1'!L15="","",IF(VALUE(FIXED('P_16号様式1'!L15,0,TRUE))&lt;&gt;'P_16号様式1'!L15,RIGHT(FIXED('P_16号様式1'!L15,3,FALSE),4),""))</f>
      </c>
      <c r="T23" s="33">
        <f>IF('P_16号様式1'!M15="","",'P_16号様式1'!M15)</f>
      </c>
      <c r="U23" s="34"/>
      <c r="V23" s="35">
        <f>IF('P_16号様式1'!N15="","",'P_16号様式1'!N15)</f>
      </c>
      <c r="W23" s="36"/>
      <c r="X23" s="29">
        <f>IF('P_16号様式1'!O15="","",'P_16号様式1'!O15)</f>
      </c>
      <c r="Y23" s="30"/>
    </row>
    <row r="24" spans="1:25" s="14" customFormat="1" ht="12.75" customHeight="1">
      <c r="A24" s="40" t="str">
        <f>IF('P_16号様式1'!C16="","",'P_16号様式1'!C16)</f>
        <v>　霧島市</v>
      </c>
      <c r="B24" s="40"/>
      <c r="C24" s="15">
        <f>IF('P_16号様式1'!D16="","",'P_16号様式1'!D16)</f>
        <v>98.9854943490255</v>
      </c>
      <c r="D24" s="23" t="str">
        <f>IF('P_16号様式1'!E16&lt;&gt;"",TEXT(INT('P_16号様式1'!E16),"#,##0"),"")</f>
        <v>55,615</v>
      </c>
      <c r="E24" s="24">
        <f>IF('P_16号様式1'!E16="","",IF(VALUE(FIXED('P_16号様式1'!E16,0,TRUE))&lt;&gt;'P_16号様式1'!E16,RIGHT(FIXED('P_16号様式1'!E16,3,FALSE),4),""))</f>
      </c>
      <c r="F24" s="23">
        <f>IF('P_16号様式1'!F16&lt;&gt;"",TEXT(INT('P_16号様式1'!F16),"#,##0"),"")</f>
      </c>
      <c r="G24" s="24">
        <f>IF('P_16号様式1'!F16="","",IF(VALUE(FIXED('P_16号様式1'!F16,0,TRUE))&lt;&gt;'P_16号様式1'!F16,RIGHT(FIXED('P_16号様式1'!F16,3,FALSE),4),""))</f>
      </c>
      <c r="H24" s="23">
        <f>IF('P_16号様式1'!G16&lt;&gt;"",TEXT(INT('P_16号様式1'!G16),"#,##0"),"")</f>
      </c>
      <c r="I24" s="24">
        <f>IF('P_16号様式1'!G16="","",IF(VALUE(FIXED('P_16号様式1'!G16,0,TRUE))&lt;&gt;'P_16号様式1'!G16,RIGHT(FIXED('P_16号様式1'!G16,3,FALSE),4),""))</f>
      </c>
      <c r="J24" s="23">
        <f>IF('P_16号様式1'!H16&lt;&gt;"",TEXT(INT('P_16号様式1'!H16),"#,##0"),"")</f>
      </c>
      <c r="K24" s="24">
        <f>IF('P_16号様式1'!H16="","",IF(VALUE(FIXED('P_16号様式1'!H16,0,TRUE))&lt;&gt;'P_16号様式1'!H16,RIGHT(FIXED('P_16号様式1'!H16,3,FALSE),4),""))</f>
      </c>
      <c r="L24" s="23">
        <f>IF('P_16号様式1'!I16&lt;&gt;"",TEXT(INT('P_16号様式1'!I16),"#,##0"),"")</f>
      </c>
      <c r="M24" s="24">
        <f>IF('P_16号様式1'!I16="","",IF(VALUE(FIXED('P_16号様式1'!I16,0,TRUE))&lt;&gt;'P_16号様式1'!I16,RIGHT(FIXED('P_16号様式1'!I16,3,FALSE),4),""))</f>
      </c>
      <c r="N24" s="23">
        <f>IF('P_16号様式1'!J16&lt;&gt;"",TEXT(INT('P_16号様式1'!J16),"#,##0"),"")</f>
      </c>
      <c r="O24" s="24">
        <f>IF('P_16号様式1'!J16="","",IF(VALUE(FIXED('P_16号様式1'!J16,0,TRUE))&lt;&gt;'P_16号様式1'!J16,RIGHT(FIXED('P_16号様式1'!J16,3,FALSE),4),""))</f>
      </c>
      <c r="P24" s="23">
        <f>IF('P_16号様式1'!K16&lt;&gt;"",TEXT(INT('P_16号様式1'!K16),"#,##0"),"")</f>
      </c>
      <c r="Q24" s="24">
        <f>IF('P_16号様式1'!K16="","",IF(VALUE(FIXED('P_16号様式1'!K16,0,TRUE))&lt;&gt;'P_16号様式1'!K16,RIGHT(FIXED('P_16号様式1'!K16,3,FALSE),4),""))</f>
      </c>
      <c r="R24" s="23">
        <f>IF('P_16号様式1'!L16&lt;&gt;"",TEXT(INT('P_16号様式1'!L16),"#,##0"),"")</f>
      </c>
      <c r="S24" s="24">
        <f>IF('P_16号様式1'!L16="","",IF(VALUE(FIXED('P_16号様式1'!L16,0,TRUE))&lt;&gt;'P_16号様式1'!L16,RIGHT(FIXED('P_16号様式1'!L16,3,FALSE),4),""))</f>
      </c>
      <c r="T24" s="33">
        <f>IF('P_16号様式1'!M16="","",'P_16号様式1'!M16)</f>
      </c>
      <c r="U24" s="34"/>
      <c r="V24" s="35">
        <f>IF('P_16号様式1'!N16="","",'P_16号様式1'!N16)</f>
      </c>
      <c r="W24" s="36"/>
      <c r="X24" s="29">
        <f>IF('P_16号様式1'!O16="","",'P_16号様式1'!O16)</f>
      </c>
      <c r="Y24" s="30"/>
    </row>
    <row r="25" spans="1:25" s="14" customFormat="1" ht="12.75" customHeight="1">
      <c r="A25" s="40" t="str">
        <f>IF('P_16号様式1'!C17="","",'P_16号様式1'!C17)</f>
        <v>　いちき串木野市</v>
      </c>
      <c r="B25" s="40"/>
      <c r="C25" s="15">
        <f>IF('P_16号様式1'!D17="","",'P_16号様式1'!D17)</f>
        <v>100</v>
      </c>
      <c r="D25" s="23" t="str">
        <f>IF('P_16号様式1'!E17&lt;&gt;"",TEXT(INT('P_16号様式1'!E17),"#,##0"),"")</f>
        <v>14,960</v>
      </c>
      <c r="E25" s="24">
        <f>IF('P_16号様式1'!E17="","",IF(VALUE(FIXED('P_16号様式1'!E17,0,TRUE))&lt;&gt;'P_16号様式1'!E17,RIGHT(FIXED('P_16号様式1'!E17,3,FALSE),4),""))</f>
      </c>
      <c r="F25" s="23" t="str">
        <f>IF('P_16号様式1'!F17&lt;&gt;"",TEXT(INT('P_16号様式1'!F17),"#,##0"),"")</f>
        <v>0</v>
      </c>
      <c r="G25" s="24">
        <f>IF('P_16号様式1'!F17="","",IF(VALUE(FIXED('P_16号様式1'!F17,0,TRUE))&lt;&gt;'P_16号様式1'!F17,RIGHT(FIXED('P_16号様式1'!F17,3,FALSE),4),""))</f>
      </c>
      <c r="H25" s="23" t="str">
        <f>IF('P_16号様式1'!G17&lt;&gt;"",TEXT(INT('P_16号様式1'!G17),"#,##0"),"")</f>
        <v>0</v>
      </c>
      <c r="I25" s="24">
        <f>IF('P_16号様式1'!G17="","",IF(VALUE(FIXED('P_16号様式1'!G17,0,TRUE))&lt;&gt;'P_16号様式1'!G17,RIGHT(FIXED('P_16号様式1'!G17,3,FALSE),4),""))</f>
      </c>
      <c r="J25" s="23" t="str">
        <f>IF('P_16号様式1'!H17&lt;&gt;"",TEXT(INT('P_16号様式1'!H17),"#,##0"),"")</f>
        <v>14,960</v>
      </c>
      <c r="K25" s="24">
        <f>IF('P_16号様式1'!H17="","",IF(VALUE(FIXED('P_16号様式1'!H17,0,TRUE))&lt;&gt;'P_16号様式1'!H17,RIGHT(FIXED('P_16号様式1'!H17,3,FALSE),4),""))</f>
      </c>
      <c r="L25" s="23" t="str">
        <f>IF('P_16号様式1'!I17&lt;&gt;"",TEXT(INT('P_16号様式1'!I17),"#,##0"),"")</f>
        <v>101</v>
      </c>
      <c r="M25" s="24">
        <f>IF('P_16号様式1'!I17="","",IF(VALUE(FIXED('P_16号様式1'!I17,0,TRUE))&lt;&gt;'P_16号様式1'!I17,RIGHT(FIXED('P_16号様式1'!I17,3,FALSE),4),""))</f>
      </c>
      <c r="N25" s="23" t="str">
        <f>IF('P_16号様式1'!J17&lt;&gt;"",TEXT(INT('P_16号様式1'!J17),"#,##0"),"")</f>
        <v>15,061</v>
      </c>
      <c r="O25" s="24">
        <f>IF('P_16号様式1'!J17="","",IF(VALUE(FIXED('P_16号様式1'!J17,0,TRUE))&lt;&gt;'P_16号様式1'!J17,RIGHT(FIXED('P_16号様式1'!J17,3,FALSE),4),""))</f>
      </c>
      <c r="P25" s="23" t="str">
        <f>IF('P_16号様式1'!K17&lt;&gt;"",TEXT(INT('P_16号様式1'!K17),"#,##0"),"")</f>
        <v>0</v>
      </c>
      <c r="Q25" s="24">
        <f>IF('P_16号様式1'!K17="","",IF(VALUE(FIXED('P_16号様式1'!K17,0,TRUE))&lt;&gt;'P_16号様式1'!K17,RIGHT(FIXED('P_16号様式1'!K17,3,FALSE),4),""))</f>
      </c>
      <c r="R25" s="23" t="str">
        <f>IF('P_16号様式1'!L17&lt;&gt;"",TEXT(INT('P_16号様式1'!L17),"#,##0"),"")</f>
        <v>15,061</v>
      </c>
      <c r="S25" s="24">
        <f>IF('P_16号様式1'!L17="","",IF(VALUE(FIXED('P_16号様式1'!L17,0,TRUE))&lt;&gt;'P_16号様式1'!L17,RIGHT(FIXED('P_16号様式1'!L17,3,FALSE),4),""))</f>
      </c>
      <c r="T25" s="33">
        <f>IF('P_16号様式1'!M17="","",'P_16号様式1'!M17)</f>
        <v>0.670606201447447</v>
      </c>
      <c r="U25" s="34"/>
      <c r="V25" s="35">
        <f>IF('P_16号様式1'!N17="","",'P_16号様式1'!N17)</f>
        <v>0.897916666666667</v>
      </c>
      <c r="W25" s="36"/>
      <c r="X25" s="29" t="str">
        <f>IF('P_16号様式1'!O17="","",'P_16号様式1'!O17)</f>
        <v>確定</v>
      </c>
      <c r="Y25" s="30"/>
    </row>
    <row r="26" spans="1:25" s="14" customFormat="1" ht="12.75" customHeight="1">
      <c r="A26" s="40" t="str">
        <f>IF('P_16号様式1'!C18="","",'P_16号様式1'!C18)</f>
        <v>　南さつま市</v>
      </c>
      <c r="B26" s="40"/>
      <c r="C26" s="15">
        <f>IF('P_16号様式1'!D18="","",'P_16号様式1'!D18)</f>
        <v>96.2935069126903</v>
      </c>
      <c r="D26" s="23" t="str">
        <f>IF('P_16号様式1'!E18&lt;&gt;"",TEXT(INT('P_16号様式1'!E18),"#,##0"),"")</f>
        <v>17,900</v>
      </c>
      <c r="E26" s="24">
        <f>IF('P_16号様式1'!E18="","",IF(VALUE(FIXED('P_16号様式1'!E18,0,TRUE))&lt;&gt;'P_16号様式1'!E18,RIGHT(FIXED('P_16号様式1'!E18,3,FALSE),4),""))</f>
      </c>
      <c r="F26" s="23">
        <f>IF('P_16号様式1'!F18&lt;&gt;"",TEXT(INT('P_16号様式1'!F18),"#,##0"),"")</f>
      </c>
      <c r="G26" s="24">
        <f>IF('P_16号様式1'!F18="","",IF(VALUE(FIXED('P_16号様式1'!F18,0,TRUE))&lt;&gt;'P_16号様式1'!F18,RIGHT(FIXED('P_16号様式1'!F18,3,FALSE),4),""))</f>
      </c>
      <c r="H26" s="23">
        <f>IF('P_16号様式1'!G18&lt;&gt;"",TEXT(INT('P_16号様式1'!G18),"#,##0"),"")</f>
      </c>
      <c r="I26" s="24">
        <f>IF('P_16号様式1'!G18="","",IF(VALUE(FIXED('P_16号様式1'!G18,0,TRUE))&lt;&gt;'P_16号様式1'!G18,RIGHT(FIXED('P_16号様式1'!G18,3,FALSE),4),""))</f>
      </c>
      <c r="J26" s="23">
        <f>IF('P_16号様式1'!H18&lt;&gt;"",TEXT(INT('P_16号様式1'!H18),"#,##0"),"")</f>
      </c>
      <c r="K26" s="24">
        <f>IF('P_16号様式1'!H18="","",IF(VALUE(FIXED('P_16号様式1'!H18,0,TRUE))&lt;&gt;'P_16号様式1'!H18,RIGHT(FIXED('P_16号様式1'!H18,3,FALSE),4),""))</f>
      </c>
      <c r="L26" s="23">
        <f>IF('P_16号様式1'!I18&lt;&gt;"",TEXT(INT('P_16号様式1'!I18),"#,##0"),"")</f>
      </c>
      <c r="M26" s="24">
        <f>IF('P_16号様式1'!I18="","",IF(VALUE(FIXED('P_16号様式1'!I18,0,TRUE))&lt;&gt;'P_16号様式1'!I18,RIGHT(FIXED('P_16号様式1'!I18,3,FALSE),4),""))</f>
      </c>
      <c r="N26" s="23">
        <f>IF('P_16号様式1'!J18&lt;&gt;"",TEXT(INT('P_16号様式1'!J18),"#,##0"),"")</f>
      </c>
      <c r="O26" s="24">
        <f>IF('P_16号様式1'!J18="","",IF(VALUE(FIXED('P_16号様式1'!J18,0,TRUE))&lt;&gt;'P_16号様式1'!J18,RIGHT(FIXED('P_16号様式1'!J18,3,FALSE),4),""))</f>
      </c>
      <c r="P26" s="23">
        <f>IF('P_16号様式1'!K18&lt;&gt;"",TEXT(INT('P_16号様式1'!K18),"#,##0"),"")</f>
      </c>
      <c r="Q26" s="24">
        <f>IF('P_16号様式1'!K18="","",IF(VALUE(FIXED('P_16号様式1'!K18,0,TRUE))&lt;&gt;'P_16号様式1'!K18,RIGHT(FIXED('P_16号様式1'!K18,3,FALSE),4),""))</f>
      </c>
      <c r="R26" s="23">
        <f>IF('P_16号様式1'!L18&lt;&gt;"",TEXT(INT('P_16号様式1'!L18),"#,##0"),"")</f>
      </c>
      <c r="S26" s="24">
        <f>IF('P_16号様式1'!L18="","",IF(VALUE(FIXED('P_16号様式1'!L18,0,TRUE))&lt;&gt;'P_16号様式1'!L18,RIGHT(FIXED('P_16号様式1'!L18,3,FALSE),4),""))</f>
      </c>
      <c r="T26" s="33">
        <f>IF('P_16号様式1'!M18="","",'P_16号様式1'!M18)</f>
      </c>
      <c r="U26" s="34"/>
      <c r="V26" s="35">
        <f>IF('P_16号様式1'!N18="","",'P_16号様式1'!N18)</f>
      </c>
      <c r="W26" s="36"/>
      <c r="X26" s="29">
        <f>IF('P_16号様式1'!O18="","",'P_16号様式1'!O18)</f>
      </c>
      <c r="Y26" s="30"/>
    </row>
    <row r="27" spans="1:25" s="14" customFormat="1" ht="12.75" customHeight="1">
      <c r="A27" s="40" t="str">
        <f>IF('P_16号様式1'!C19="","",'P_16号様式1'!C19)</f>
        <v>　志布志市</v>
      </c>
      <c r="B27" s="40"/>
      <c r="C27" s="15">
        <f>IF('P_16号様式1'!D19="","",'P_16号様式1'!D19)</f>
        <v>100</v>
      </c>
      <c r="D27" s="23" t="str">
        <f>IF('P_16号様式1'!E19&lt;&gt;"",TEXT(INT('P_16号様式1'!E19),"#,##0"),"")</f>
        <v>15,261</v>
      </c>
      <c r="E27" s="24">
        <f>IF('P_16号様式1'!E19="","",IF(VALUE(FIXED('P_16号様式1'!E19,0,TRUE))&lt;&gt;'P_16号様式1'!E19,RIGHT(FIXED('P_16号様式1'!E19,3,FALSE),4),""))</f>
      </c>
      <c r="F27" s="23" t="str">
        <f>IF('P_16号様式1'!F19&lt;&gt;"",TEXT(INT('P_16号様式1'!F19),"#,##0"),"")</f>
        <v>0</v>
      </c>
      <c r="G27" s="24">
        <f>IF('P_16号様式1'!F19="","",IF(VALUE(FIXED('P_16号様式1'!F19,0,TRUE))&lt;&gt;'P_16号様式1'!F19,RIGHT(FIXED('P_16号様式1'!F19,3,FALSE),4),""))</f>
      </c>
      <c r="H27" s="23" t="str">
        <f>IF('P_16号様式1'!G19&lt;&gt;"",TEXT(INT('P_16号様式1'!G19),"#,##0"),"")</f>
        <v>0</v>
      </c>
      <c r="I27" s="24">
        <f>IF('P_16号様式1'!G19="","",IF(VALUE(FIXED('P_16号様式1'!G19,0,TRUE))&lt;&gt;'P_16号様式1'!G19,RIGHT(FIXED('P_16号様式1'!G19,3,FALSE),4),""))</f>
      </c>
      <c r="J27" s="23" t="str">
        <f>IF('P_16号様式1'!H19&lt;&gt;"",TEXT(INT('P_16号様式1'!H19),"#,##0"),"")</f>
        <v>15,261</v>
      </c>
      <c r="K27" s="24">
        <f>IF('P_16号様式1'!H19="","",IF(VALUE(FIXED('P_16号様式1'!H19,0,TRUE))&lt;&gt;'P_16号様式1'!H19,RIGHT(FIXED('P_16号様式1'!H19,3,FALSE),4),""))</f>
      </c>
      <c r="L27" s="23" t="str">
        <f>IF('P_16号様式1'!I19&lt;&gt;"",TEXT(INT('P_16号様式1'!I19),"#,##0"),"")</f>
        <v>151</v>
      </c>
      <c r="M27" s="24">
        <f>IF('P_16号様式1'!I19="","",IF(VALUE(FIXED('P_16号様式1'!I19,0,TRUE))&lt;&gt;'P_16号様式1'!I19,RIGHT(FIXED('P_16号様式1'!I19,3,FALSE),4),""))</f>
      </c>
      <c r="N27" s="23" t="str">
        <f>IF('P_16号様式1'!J19&lt;&gt;"",TEXT(INT('P_16号様式1'!J19),"#,##0"),"")</f>
        <v>15,412</v>
      </c>
      <c r="O27" s="24">
        <f>IF('P_16号様式1'!J19="","",IF(VALUE(FIXED('P_16号様式1'!J19,0,TRUE))&lt;&gt;'P_16号様式1'!J19,RIGHT(FIXED('P_16号様式1'!J19,3,FALSE),4),""))</f>
      </c>
      <c r="P27" s="23" t="str">
        <f>IF('P_16号様式1'!K19&lt;&gt;"",TEXT(INT('P_16号様式1'!K19),"#,##0"),"")</f>
        <v>0</v>
      </c>
      <c r="Q27" s="24">
        <f>IF('P_16号様式1'!K19="","",IF(VALUE(FIXED('P_16号様式1'!K19,0,TRUE))&lt;&gt;'P_16号様式1'!K19,RIGHT(FIXED('P_16号様式1'!K19,3,FALSE),4),""))</f>
      </c>
      <c r="R27" s="23" t="str">
        <f>IF('P_16号様式1'!L19&lt;&gt;"",TEXT(INT('P_16号様式1'!L19),"#,##0"),"")</f>
        <v>15,412</v>
      </c>
      <c r="S27" s="24">
        <f>IF('P_16号様式1'!L19="","",IF(VALUE(FIXED('P_16号様式1'!L19,0,TRUE))&lt;&gt;'P_16号様式1'!L19,RIGHT(FIXED('P_16号様式1'!L19,3,FALSE),4),""))</f>
      </c>
      <c r="T27" s="33">
        <f>IF('P_16号様式1'!M19="","",'P_16号様式1'!M19)</f>
        <v>0.979756034259019</v>
      </c>
      <c r="U27" s="34"/>
      <c r="V27" s="35">
        <f>IF('P_16号様式1'!N19="","",'P_16号様式1'!N19)</f>
        <v>0.949305555555556</v>
      </c>
      <c r="W27" s="36"/>
      <c r="X27" s="29" t="str">
        <f>IF('P_16号様式1'!O19="","",'P_16号様式1'!O19)</f>
        <v>確定</v>
      </c>
      <c r="Y27" s="30"/>
    </row>
    <row r="28" spans="1:25" s="14" customFormat="1" ht="12.75" customHeight="1">
      <c r="A28" s="40" t="str">
        <f>IF('P_16号様式1'!C20="","",'P_16号様式1'!C20)</f>
        <v>　奄美市</v>
      </c>
      <c r="B28" s="40"/>
      <c r="C28" s="15">
        <f>IF('P_16号様式1'!D20="","",'P_16号様式1'!D20)</f>
        <v>100</v>
      </c>
      <c r="D28" s="23" t="str">
        <f>IF('P_16号様式1'!E20&lt;&gt;"",TEXT(INT('P_16号様式1'!E20),"#,##0"),"")</f>
        <v>20,789</v>
      </c>
      <c r="E28" s="24">
        <f>IF('P_16号様式1'!E20="","",IF(VALUE(FIXED('P_16号様式1'!E20,0,TRUE))&lt;&gt;'P_16号様式1'!E20,RIGHT(FIXED('P_16号様式1'!E20,3,FALSE),4),""))</f>
      </c>
      <c r="F28" s="23" t="str">
        <f>IF('P_16号様式1'!F20&lt;&gt;"",TEXT(INT('P_16号様式1'!F20),"#,##0"),"")</f>
        <v>0</v>
      </c>
      <c r="G28" s="24">
        <f>IF('P_16号様式1'!F20="","",IF(VALUE(FIXED('P_16号様式1'!F20,0,TRUE))&lt;&gt;'P_16号様式1'!F20,RIGHT(FIXED('P_16号様式1'!F20,3,FALSE),4),""))</f>
      </c>
      <c r="H28" s="23" t="str">
        <f>IF('P_16号様式1'!G20&lt;&gt;"",TEXT(INT('P_16号様式1'!G20),"#,##0"),"")</f>
        <v>0</v>
      </c>
      <c r="I28" s="24">
        <f>IF('P_16号様式1'!G20="","",IF(VALUE(FIXED('P_16号様式1'!G20,0,TRUE))&lt;&gt;'P_16号様式1'!G20,RIGHT(FIXED('P_16号様式1'!G20,3,FALSE),4),""))</f>
      </c>
      <c r="J28" s="23" t="str">
        <f>IF('P_16号様式1'!H20&lt;&gt;"",TEXT(INT('P_16号様式1'!H20),"#,##0"),"")</f>
        <v>20,789</v>
      </c>
      <c r="K28" s="24">
        <f>IF('P_16号様式1'!H20="","",IF(VALUE(FIXED('P_16号様式1'!H20,0,TRUE))&lt;&gt;'P_16号様式1'!H20,RIGHT(FIXED('P_16号様式1'!H20,3,FALSE),4),""))</f>
      </c>
      <c r="L28" s="23" t="str">
        <f>IF('P_16号様式1'!I20&lt;&gt;"",TEXT(INT('P_16号様式1'!I20),"#,##0"),"")</f>
        <v>362</v>
      </c>
      <c r="M28" s="24">
        <f>IF('P_16号様式1'!I20="","",IF(VALUE(FIXED('P_16号様式1'!I20,0,TRUE))&lt;&gt;'P_16号様式1'!I20,RIGHT(FIXED('P_16号様式1'!I20,3,FALSE),4),""))</f>
      </c>
      <c r="N28" s="23" t="str">
        <f>IF('P_16号様式1'!J20&lt;&gt;"",TEXT(INT('P_16号様式1'!J20),"#,##0"),"")</f>
        <v>21,151</v>
      </c>
      <c r="O28" s="24">
        <f>IF('P_16号様式1'!J20="","",IF(VALUE(FIXED('P_16号様式1'!J20,0,TRUE))&lt;&gt;'P_16号様式1'!J20,RIGHT(FIXED('P_16号様式1'!J20,3,FALSE),4),""))</f>
      </c>
      <c r="P28" s="23" t="str">
        <f>IF('P_16号様式1'!K20&lt;&gt;"",TEXT(INT('P_16号様式1'!K20),"#,##0"),"")</f>
        <v>0</v>
      </c>
      <c r="Q28" s="24">
        <f>IF('P_16号様式1'!K20="","",IF(VALUE(FIXED('P_16号様式1'!K20,0,TRUE))&lt;&gt;'P_16号様式1'!K20,RIGHT(FIXED('P_16号様式1'!K20,3,FALSE),4),""))</f>
      </c>
      <c r="R28" s="23" t="str">
        <f>IF('P_16号様式1'!L20&lt;&gt;"",TEXT(INT('P_16号様式1'!L20),"#,##0"),"")</f>
        <v>21,151</v>
      </c>
      <c r="S28" s="24">
        <f>IF('P_16号様式1'!L20="","",IF(VALUE(FIXED('P_16号様式1'!L20,0,TRUE))&lt;&gt;'P_16号様式1'!L20,RIGHT(FIXED('P_16号様式1'!L20,3,FALSE),4),""))</f>
      </c>
      <c r="T28" s="33">
        <f>IF('P_16号様式1'!M20="","",'P_16号様式1'!M20)</f>
        <v>1.71150300222212</v>
      </c>
      <c r="U28" s="34"/>
      <c r="V28" s="35">
        <f>IF('P_16号様式1'!N20="","",'P_16号様式1'!N20)</f>
        <v>0.936111111111111</v>
      </c>
      <c r="W28" s="36"/>
      <c r="X28" s="29" t="str">
        <f>IF('P_16号様式1'!O20="","",'P_16号様式1'!O20)</f>
        <v>確定</v>
      </c>
      <c r="Y28" s="30"/>
    </row>
    <row r="29" spans="1:25" s="14" customFormat="1" ht="12.75" customHeight="1">
      <c r="A29" s="40" t="str">
        <f>IF('P_16号様式1'!C21="","",'P_16号様式1'!C21)</f>
        <v>　南九州市</v>
      </c>
      <c r="B29" s="40"/>
      <c r="C29" s="15">
        <f>IF('P_16号様式1'!D21="","",'P_16号様式1'!D21)</f>
        <v>100</v>
      </c>
      <c r="D29" s="23" t="str">
        <f>IF('P_16号様式1'!E21&lt;&gt;"",TEXT(INT('P_16号様式1'!E21),"#,##0"),"")</f>
        <v>18,588</v>
      </c>
      <c r="E29" s="24">
        <f>IF('P_16号様式1'!E21="","",IF(VALUE(FIXED('P_16号様式1'!E21,0,TRUE))&lt;&gt;'P_16号様式1'!E21,RIGHT(FIXED('P_16号様式1'!E21,3,FALSE),4),""))</f>
      </c>
      <c r="F29" s="23" t="str">
        <f>IF('P_16号様式1'!F21&lt;&gt;"",TEXT(INT('P_16号様式1'!F21),"#,##0"),"")</f>
        <v>0</v>
      </c>
      <c r="G29" s="24">
        <f>IF('P_16号様式1'!F21="","",IF(VALUE(FIXED('P_16号様式1'!F21,0,TRUE))&lt;&gt;'P_16号様式1'!F21,RIGHT(FIXED('P_16号様式1'!F21,3,FALSE),4),""))</f>
      </c>
      <c r="H29" s="23" t="str">
        <f>IF('P_16号様式1'!G21&lt;&gt;"",TEXT(INT('P_16号様式1'!G21),"#,##0"),"")</f>
        <v>0</v>
      </c>
      <c r="I29" s="24">
        <f>IF('P_16号様式1'!G21="","",IF(VALUE(FIXED('P_16号様式1'!G21,0,TRUE))&lt;&gt;'P_16号様式1'!G21,RIGHT(FIXED('P_16号様式1'!G21,3,FALSE),4),""))</f>
      </c>
      <c r="J29" s="23" t="str">
        <f>IF('P_16号様式1'!H21&lt;&gt;"",TEXT(INT('P_16号様式1'!H21),"#,##0"),"")</f>
        <v>18,588</v>
      </c>
      <c r="K29" s="24">
        <f>IF('P_16号様式1'!H21="","",IF(VALUE(FIXED('P_16号様式1'!H21,0,TRUE))&lt;&gt;'P_16号様式1'!H21,RIGHT(FIXED('P_16号様式1'!H21,3,FALSE),4),""))</f>
      </c>
      <c r="L29" s="23" t="str">
        <f>IF('P_16号様式1'!I21&lt;&gt;"",TEXT(INT('P_16号様式1'!I21),"#,##0"),"")</f>
        <v>138</v>
      </c>
      <c r="M29" s="24">
        <f>IF('P_16号様式1'!I21="","",IF(VALUE(FIXED('P_16号様式1'!I21,0,TRUE))&lt;&gt;'P_16号様式1'!I21,RIGHT(FIXED('P_16号様式1'!I21,3,FALSE),4),""))</f>
      </c>
      <c r="N29" s="23" t="str">
        <f>IF('P_16号様式1'!J21&lt;&gt;"",TEXT(INT('P_16号様式1'!J21),"#,##0"),"")</f>
        <v>18,726</v>
      </c>
      <c r="O29" s="24">
        <f>IF('P_16号様式1'!J21="","",IF(VALUE(FIXED('P_16号様式1'!J21,0,TRUE))&lt;&gt;'P_16号様式1'!J21,RIGHT(FIXED('P_16号様式1'!J21,3,FALSE),4),""))</f>
      </c>
      <c r="P29" s="23" t="str">
        <f>IF('P_16号様式1'!K21&lt;&gt;"",TEXT(INT('P_16号様式1'!K21),"#,##0"),"")</f>
        <v>0</v>
      </c>
      <c r="Q29" s="24">
        <f>IF('P_16号様式1'!K21="","",IF(VALUE(FIXED('P_16号様式1'!K21,0,TRUE))&lt;&gt;'P_16号様式1'!K21,RIGHT(FIXED('P_16号様式1'!K21,3,FALSE),4),""))</f>
      </c>
      <c r="R29" s="23" t="str">
        <f>IF('P_16号様式1'!L21&lt;&gt;"",TEXT(INT('P_16号様式1'!L21),"#,##0"),"")</f>
        <v>18,726</v>
      </c>
      <c r="S29" s="24">
        <f>IF('P_16号様式1'!L21="","",IF(VALUE(FIXED('P_16号様式1'!L21,0,TRUE))&lt;&gt;'P_16号様式1'!L21,RIGHT(FIXED('P_16号様式1'!L21,3,FALSE),4),""))</f>
      </c>
      <c r="T29" s="33">
        <f>IF('P_16号様式1'!M21="","",'P_16号様式1'!M21)</f>
        <v>0.736943287407882</v>
      </c>
      <c r="U29" s="34"/>
      <c r="V29" s="35">
        <f>IF('P_16号様式1'!N21="","",'P_16号様式1'!N21)</f>
        <v>0.931944444444444</v>
      </c>
      <c r="W29" s="36"/>
      <c r="X29" s="29" t="str">
        <f>IF('P_16号様式1'!O21="","",'P_16号様式1'!O21)</f>
        <v>確定</v>
      </c>
      <c r="Y29" s="30"/>
    </row>
    <row r="30" spans="1:25" s="14" customFormat="1" ht="12.75" customHeight="1">
      <c r="A30" s="40" t="str">
        <f>IF('P_16号様式1'!C22="","",'P_16号様式1'!C22)</f>
        <v>　伊佐市</v>
      </c>
      <c r="B30" s="40"/>
      <c r="C30" s="15">
        <f>IF('P_16号様式1'!D22="","",'P_16号様式1'!D22)</f>
        <v>100</v>
      </c>
      <c r="D30" s="23" t="str">
        <f>IF('P_16号様式1'!E22&lt;&gt;"",TEXT(INT('P_16号様式1'!E22),"#,##0"),"")</f>
        <v>13,792</v>
      </c>
      <c r="E30" s="24">
        <f>IF('P_16号様式1'!E22="","",IF(VALUE(FIXED('P_16号様式1'!E22,0,TRUE))&lt;&gt;'P_16号様式1'!E22,RIGHT(FIXED('P_16号様式1'!E22,3,FALSE),4),""))</f>
      </c>
      <c r="F30" s="23" t="str">
        <f>IF('P_16号様式1'!F22&lt;&gt;"",TEXT(INT('P_16号様式1'!F22),"#,##0"),"")</f>
        <v>0</v>
      </c>
      <c r="G30" s="24">
        <f>IF('P_16号様式1'!F22="","",IF(VALUE(FIXED('P_16号様式1'!F22,0,TRUE))&lt;&gt;'P_16号様式1'!F22,RIGHT(FIXED('P_16号様式1'!F22,3,FALSE),4),""))</f>
      </c>
      <c r="H30" s="23" t="str">
        <f>IF('P_16号様式1'!G22&lt;&gt;"",TEXT(INT('P_16号様式1'!G22),"#,##0"),"")</f>
        <v>0</v>
      </c>
      <c r="I30" s="24">
        <f>IF('P_16号様式1'!G22="","",IF(VALUE(FIXED('P_16号様式1'!G22,0,TRUE))&lt;&gt;'P_16号様式1'!G22,RIGHT(FIXED('P_16号様式1'!G22,3,FALSE),4),""))</f>
      </c>
      <c r="J30" s="23" t="str">
        <f>IF('P_16号様式1'!H22&lt;&gt;"",TEXT(INT('P_16号様式1'!H22),"#,##0"),"")</f>
        <v>13,792</v>
      </c>
      <c r="K30" s="24">
        <f>IF('P_16号様式1'!H22="","",IF(VALUE(FIXED('P_16号様式1'!H22,0,TRUE))&lt;&gt;'P_16号様式1'!H22,RIGHT(FIXED('P_16号様式1'!H22,3,FALSE),4),""))</f>
      </c>
      <c r="L30" s="23" t="str">
        <f>IF('P_16号様式1'!I22&lt;&gt;"",TEXT(INT('P_16号様式1'!I22),"#,##0"),"")</f>
        <v>153</v>
      </c>
      <c r="M30" s="24">
        <f>IF('P_16号様式1'!I22="","",IF(VALUE(FIXED('P_16号様式1'!I22,0,TRUE))&lt;&gt;'P_16号様式1'!I22,RIGHT(FIXED('P_16号様式1'!I22,3,FALSE),4),""))</f>
      </c>
      <c r="N30" s="23" t="str">
        <f>IF('P_16号様式1'!J22&lt;&gt;"",TEXT(INT('P_16号様式1'!J22),"#,##0"),"")</f>
        <v>13,945</v>
      </c>
      <c r="O30" s="24">
        <f>IF('P_16号様式1'!J22="","",IF(VALUE(FIXED('P_16号様式1'!J22,0,TRUE))&lt;&gt;'P_16号様式1'!J22,RIGHT(FIXED('P_16号様式1'!J22,3,FALSE),4),""))</f>
      </c>
      <c r="P30" s="23" t="str">
        <f>IF('P_16号様式1'!K22&lt;&gt;"",TEXT(INT('P_16号様式1'!K22),"#,##0"),"")</f>
        <v>0</v>
      </c>
      <c r="Q30" s="24">
        <f>IF('P_16号様式1'!K22="","",IF(VALUE(FIXED('P_16号様式1'!K22,0,TRUE))&lt;&gt;'P_16号様式1'!K22,RIGHT(FIXED('P_16号様式1'!K22,3,FALSE),4),""))</f>
      </c>
      <c r="R30" s="23" t="str">
        <f>IF('P_16号様式1'!L22&lt;&gt;"",TEXT(INT('P_16号様式1'!L22),"#,##0"),"")</f>
        <v>13,945</v>
      </c>
      <c r="S30" s="24">
        <f>IF('P_16号様式1'!L22="","",IF(VALUE(FIXED('P_16号様式1'!L22,0,TRUE))&lt;&gt;'P_16号様式1'!L22,RIGHT(FIXED('P_16号様式1'!L22,3,FALSE),4),""))</f>
      </c>
      <c r="T30" s="33">
        <f>IF('P_16号様式1'!M22="","",'P_16号様式1'!M22)</f>
        <v>1.09716744352815</v>
      </c>
      <c r="U30" s="34"/>
      <c r="V30" s="35">
        <f>IF('P_16号様式1'!N22="","",'P_16号様式1'!N22)</f>
        <v>0.946527777777778</v>
      </c>
      <c r="W30" s="36"/>
      <c r="X30" s="29" t="str">
        <f>IF('P_16号様式1'!O22="","",'P_16号様式1'!O22)</f>
        <v>確定</v>
      </c>
      <c r="Y30" s="30"/>
    </row>
    <row r="31" spans="1:25" s="14" customFormat="1" ht="12.75" customHeight="1">
      <c r="A31" s="40" t="str">
        <f>IF('P_16号様式1'!C23="","",'P_16号様式1'!C23)</f>
        <v>　姶良市</v>
      </c>
      <c r="B31" s="40"/>
      <c r="C31" s="15">
        <f>IF('P_16号様式1'!D23="","",'P_16号様式1'!D23)</f>
        <v>100</v>
      </c>
      <c r="D31" s="23" t="str">
        <f>IF('P_16号様式1'!E23&lt;&gt;"",TEXT(INT('P_16号様式1'!E23),"#,##0"),"")</f>
        <v>35,575</v>
      </c>
      <c r="E31" s="24">
        <f>IF('P_16号様式1'!E23="","",IF(VALUE(FIXED('P_16号様式1'!E23,0,TRUE))&lt;&gt;'P_16号様式1'!E23,RIGHT(FIXED('P_16号様式1'!E23,3,FALSE),4),""))</f>
      </c>
      <c r="F31" s="23" t="str">
        <f>IF('P_16号様式1'!F23&lt;&gt;"",TEXT(INT('P_16号様式1'!F23),"#,##0"),"")</f>
        <v>0</v>
      </c>
      <c r="G31" s="24">
        <f>IF('P_16号様式1'!F23="","",IF(VALUE(FIXED('P_16号様式1'!F23,0,TRUE))&lt;&gt;'P_16号様式1'!F23,RIGHT(FIXED('P_16号様式1'!F23,3,FALSE),4),""))</f>
      </c>
      <c r="H31" s="23" t="str">
        <f>IF('P_16号様式1'!G23&lt;&gt;"",TEXT(INT('P_16号様式1'!G23),"#,##0"),"")</f>
        <v>0</v>
      </c>
      <c r="I31" s="24">
        <f>IF('P_16号様式1'!G23="","",IF(VALUE(FIXED('P_16号様式1'!G23,0,TRUE))&lt;&gt;'P_16号様式1'!G23,RIGHT(FIXED('P_16号様式1'!G23,3,FALSE),4),""))</f>
      </c>
      <c r="J31" s="23" t="str">
        <f>IF('P_16号様式1'!H23&lt;&gt;"",TEXT(INT('P_16号様式1'!H23),"#,##0"),"")</f>
        <v>35,575</v>
      </c>
      <c r="K31" s="24">
        <f>IF('P_16号様式1'!H23="","",IF(VALUE(FIXED('P_16号様式1'!H23,0,TRUE))&lt;&gt;'P_16号様式1'!H23,RIGHT(FIXED('P_16号様式1'!H23,3,FALSE),4),""))</f>
      </c>
      <c r="L31" s="23" t="str">
        <f>IF('P_16号様式1'!I23&lt;&gt;"",TEXT(INT('P_16号様式1'!I23),"#,##0"),"")</f>
        <v>324</v>
      </c>
      <c r="M31" s="24">
        <f>IF('P_16号様式1'!I23="","",IF(VALUE(FIXED('P_16号様式1'!I23,0,TRUE))&lt;&gt;'P_16号様式1'!I23,RIGHT(FIXED('P_16号様式1'!I23,3,FALSE),4),""))</f>
      </c>
      <c r="N31" s="23" t="str">
        <f>IF('P_16号様式1'!J23&lt;&gt;"",TEXT(INT('P_16号様式1'!J23),"#,##0"),"")</f>
        <v>35,899</v>
      </c>
      <c r="O31" s="24">
        <f>IF('P_16号様式1'!J23="","",IF(VALUE(FIXED('P_16号様式1'!J23,0,TRUE))&lt;&gt;'P_16号様式1'!J23,RIGHT(FIXED('P_16号様式1'!J23,3,FALSE),4),""))</f>
      </c>
      <c r="P31" s="23" t="str">
        <f>IF('P_16号様式1'!K23&lt;&gt;"",TEXT(INT('P_16号様式1'!K23),"#,##0"),"")</f>
        <v>0</v>
      </c>
      <c r="Q31" s="24">
        <f>IF('P_16号様式1'!K23="","",IF(VALUE(FIXED('P_16号様式1'!K23,0,TRUE))&lt;&gt;'P_16号様式1'!K23,RIGHT(FIXED('P_16号様式1'!K23,3,FALSE),4),""))</f>
      </c>
      <c r="R31" s="23" t="str">
        <f>IF('P_16号様式1'!L23&lt;&gt;"",TEXT(INT('P_16号様式1'!L23),"#,##0"),"")</f>
        <v>35,899</v>
      </c>
      <c r="S31" s="24">
        <f>IF('P_16号様式1'!L23="","",IF(VALUE(FIXED('P_16号様式1'!L23,0,TRUE))&lt;&gt;'P_16号様式1'!L23,RIGHT(FIXED('P_16号様式1'!L23,3,FALSE),4),""))</f>
      </c>
      <c r="T31" s="33">
        <f>IF('P_16号様式1'!M23="","",'P_16号様式1'!M23)</f>
        <v>0.902532103958328</v>
      </c>
      <c r="U31" s="34"/>
      <c r="V31" s="35">
        <f>IF('P_16号様式1'!N23="","",'P_16号様式1'!N23)</f>
        <v>0.954166666666667</v>
      </c>
      <c r="W31" s="36"/>
      <c r="X31" s="29" t="str">
        <f>IF('P_16号様式1'!O23="","",'P_16号様式1'!O23)</f>
        <v>確定</v>
      </c>
      <c r="Y31" s="30"/>
    </row>
    <row r="32" spans="1:25" s="14" customFormat="1" ht="12.75" customHeight="1">
      <c r="A32" s="40" t="str">
        <f>IF('P_16号様式1'!C24="","",'P_16号様式1'!C24)</f>
        <v>　三島村</v>
      </c>
      <c r="B32" s="40"/>
      <c r="C32" s="15">
        <f>IF('P_16号様式1'!D24="","",'P_16号様式1'!D24)</f>
        <v>100</v>
      </c>
      <c r="D32" s="23" t="str">
        <f>IF('P_16号様式1'!E24&lt;&gt;"",TEXT(INT('P_16号様式1'!E24),"#,##0"),"")</f>
        <v>231</v>
      </c>
      <c r="E32" s="24">
        <f>IF('P_16号様式1'!E24="","",IF(VALUE(FIXED('P_16号様式1'!E24,0,TRUE))&lt;&gt;'P_16号様式1'!E24,RIGHT(FIXED('P_16号様式1'!E24,3,FALSE),4),""))</f>
      </c>
      <c r="F32" s="23" t="str">
        <f>IF('P_16号様式1'!F24&lt;&gt;"",TEXT(INT('P_16号様式1'!F24),"#,##0"),"")</f>
        <v>0</v>
      </c>
      <c r="G32" s="24">
        <f>IF('P_16号様式1'!F24="","",IF(VALUE(FIXED('P_16号様式1'!F24,0,TRUE))&lt;&gt;'P_16号様式1'!F24,RIGHT(FIXED('P_16号様式1'!F24,3,FALSE),4),""))</f>
      </c>
      <c r="H32" s="23" t="str">
        <f>IF('P_16号様式1'!G24&lt;&gt;"",TEXT(INT('P_16号様式1'!G24),"#,##0"),"")</f>
        <v>0</v>
      </c>
      <c r="I32" s="24">
        <f>IF('P_16号様式1'!G24="","",IF(VALUE(FIXED('P_16号様式1'!G24,0,TRUE))&lt;&gt;'P_16号様式1'!G24,RIGHT(FIXED('P_16号様式1'!G24,3,FALSE),4),""))</f>
      </c>
      <c r="J32" s="23" t="str">
        <f>IF('P_16号様式1'!H24&lt;&gt;"",TEXT(INT('P_16号様式1'!H24),"#,##0"),"")</f>
        <v>231</v>
      </c>
      <c r="K32" s="24">
        <f>IF('P_16号様式1'!H24="","",IF(VALUE(FIXED('P_16号様式1'!H24,0,TRUE))&lt;&gt;'P_16号様式1'!H24,RIGHT(FIXED('P_16号様式1'!H24,3,FALSE),4),""))</f>
      </c>
      <c r="L32" s="23" t="str">
        <f>IF('P_16号様式1'!I24&lt;&gt;"",TEXT(INT('P_16号様式1'!I24),"#,##0"),"")</f>
        <v>3</v>
      </c>
      <c r="M32" s="24">
        <f>IF('P_16号様式1'!I24="","",IF(VALUE(FIXED('P_16号様式1'!I24,0,TRUE))&lt;&gt;'P_16号様式1'!I24,RIGHT(FIXED('P_16号様式1'!I24,3,FALSE),4),""))</f>
      </c>
      <c r="N32" s="23" t="str">
        <f>IF('P_16号様式1'!J24&lt;&gt;"",TEXT(INT('P_16号様式1'!J24),"#,##0"),"")</f>
        <v>234</v>
      </c>
      <c r="O32" s="24">
        <f>IF('P_16号様式1'!J24="","",IF(VALUE(FIXED('P_16号様式1'!J24,0,TRUE))&lt;&gt;'P_16号様式1'!J24,RIGHT(FIXED('P_16号様式1'!J24,3,FALSE),4),""))</f>
      </c>
      <c r="P32" s="23" t="str">
        <f>IF('P_16号様式1'!K24&lt;&gt;"",TEXT(INT('P_16号様式1'!K24),"#,##0"),"")</f>
        <v>0</v>
      </c>
      <c r="Q32" s="24">
        <f>IF('P_16号様式1'!K24="","",IF(VALUE(FIXED('P_16号様式1'!K24,0,TRUE))&lt;&gt;'P_16号様式1'!K24,RIGHT(FIXED('P_16号様式1'!K24,3,FALSE),4),""))</f>
      </c>
      <c r="R32" s="23" t="str">
        <f>IF('P_16号様式1'!L24&lt;&gt;"",TEXT(INT('P_16号様式1'!L24),"#,##0"),"")</f>
        <v>234</v>
      </c>
      <c r="S32" s="24">
        <f>IF('P_16号様式1'!L24="","",IF(VALUE(FIXED('P_16号様式1'!L24,0,TRUE))&lt;&gt;'P_16号様式1'!L24,RIGHT(FIXED('P_16号様式1'!L24,3,FALSE),4),""))</f>
      </c>
      <c r="T32" s="33">
        <f>IF('P_16号様式1'!M24="","",'P_16号様式1'!M24)</f>
        <v>1.28205128205128</v>
      </c>
      <c r="U32" s="34"/>
      <c r="V32" s="35">
        <f>IF('P_16号様式1'!N24="","",'P_16号様式1'!N24)</f>
        <v>0.857638888888889</v>
      </c>
      <c r="W32" s="36"/>
      <c r="X32" s="29" t="str">
        <f>IF('P_16号様式1'!O24="","",'P_16号様式1'!O24)</f>
        <v>確定</v>
      </c>
      <c r="Y32" s="30"/>
    </row>
    <row r="33" spans="1:25" s="14" customFormat="1" ht="12.75" customHeight="1">
      <c r="A33" s="40" t="str">
        <f>IF('P_16号様式1'!C25="","",'P_16号様式1'!C25)</f>
        <v>　十島村</v>
      </c>
      <c r="B33" s="40"/>
      <c r="C33" s="15">
        <f>IF('P_16号様式1'!D25="","",'P_16号様式1'!D25)</f>
        <v>0</v>
      </c>
      <c r="D33" s="23" t="str">
        <f>IF('P_16号様式1'!E25&lt;&gt;"",TEXT(INT('P_16号様式1'!E25),"#,##0"),"")</f>
        <v>0</v>
      </c>
      <c r="E33" s="24">
        <f>IF('P_16号様式1'!E25="","",IF(VALUE(FIXED('P_16号様式1'!E25,0,TRUE))&lt;&gt;'P_16号様式1'!E25,RIGHT(FIXED('P_16号様式1'!E25,3,FALSE),4),""))</f>
      </c>
      <c r="F33" s="23">
        <f>IF('P_16号様式1'!F25&lt;&gt;"",TEXT(INT('P_16号様式1'!F25),"#,##0"),"")</f>
      </c>
      <c r="G33" s="24">
        <f>IF('P_16号様式1'!F25="","",IF(VALUE(FIXED('P_16号様式1'!F25,0,TRUE))&lt;&gt;'P_16号様式1'!F25,RIGHT(FIXED('P_16号様式1'!F25,3,FALSE),4),""))</f>
      </c>
      <c r="H33" s="23">
        <f>IF('P_16号様式1'!G25&lt;&gt;"",TEXT(INT('P_16号様式1'!G25),"#,##0"),"")</f>
      </c>
      <c r="I33" s="24">
        <f>IF('P_16号様式1'!G25="","",IF(VALUE(FIXED('P_16号様式1'!G25,0,TRUE))&lt;&gt;'P_16号様式1'!G25,RIGHT(FIXED('P_16号様式1'!G25,3,FALSE),4),""))</f>
      </c>
      <c r="J33" s="23">
        <f>IF('P_16号様式1'!H25&lt;&gt;"",TEXT(INT('P_16号様式1'!H25),"#,##0"),"")</f>
      </c>
      <c r="K33" s="24">
        <f>IF('P_16号様式1'!H25="","",IF(VALUE(FIXED('P_16号様式1'!H25,0,TRUE))&lt;&gt;'P_16号様式1'!H25,RIGHT(FIXED('P_16号様式1'!H25,3,FALSE),4),""))</f>
      </c>
      <c r="L33" s="23">
        <f>IF('P_16号様式1'!I25&lt;&gt;"",TEXT(INT('P_16号様式1'!I25),"#,##0"),"")</f>
      </c>
      <c r="M33" s="24">
        <f>IF('P_16号様式1'!I25="","",IF(VALUE(FIXED('P_16号様式1'!I25,0,TRUE))&lt;&gt;'P_16号様式1'!I25,RIGHT(FIXED('P_16号様式1'!I25,3,FALSE),4),""))</f>
      </c>
      <c r="N33" s="23">
        <f>IF('P_16号様式1'!J25&lt;&gt;"",TEXT(INT('P_16号様式1'!J25),"#,##0"),"")</f>
      </c>
      <c r="O33" s="24">
        <f>IF('P_16号様式1'!J25="","",IF(VALUE(FIXED('P_16号様式1'!J25,0,TRUE))&lt;&gt;'P_16号様式1'!J25,RIGHT(FIXED('P_16号様式1'!J25,3,FALSE),4),""))</f>
      </c>
      <c r="P33" s="23">
        <f>IF('P_16号様式1'!K25&lt;&gt;"",TEXT(INT('P_16号様式1'!K25),"#,##0"),"")</f>
      </c>
      <c r="Q33" s="24">
        <f>IF('P_16号様式1'!K25="","",IF(VALUE(FIXED('P_16号様式1'!K25,0,TRUE))&lt;&gt;'P_16号様式1'!K25,RIGHT(FIXED('P_16号様式1'!K25,3,FALSE),4),""))</f>
      </c>
      <c r="R33" s="23">
        <f>IF('P_16号様式1'!L25&lt;&gt;"",TEXT(INT('P_16号様式1'!L25),"#,##0"),"")</f>
      </c>
      <c r="S33" s="24">
        <f>IF('P_16号様式1'!L25="","",IF(VALUE(FIXED('P_16号様式1'!L25,0,TRUE))&lt;&gt;'P_16号様式1'!L25,RIGHT(FIXED('P_16号様式1'!L25,3,FALSE),4),""))</f>
      </c>
      <c r="T33" s="33">
        <f>IF('P_16号様式1'!M25="","",'P_16号様式1'!M25)</f>
      </c>
      <c r="U33" s="34"/>
      <c r="V33" s="35">
        <f>IF('P_16号様式1'!N25="","",'P_16号様式1'!N25)</f>
      </c>
      <c r="W33" s="36"/>
      <c r="X33" s="29">
        <f>IF('P_16号様式1'!O25="","",'P_16号様式1'!O25)</f>
      </c>
      <c r="Y33" s="30"/>
    </row>
    <row r="34" spans="1:25" s="14" customFormat="1" ht="12.75" customHeight="1">
      <c r="A34" s="40" t="str">
        <f>IF('P_16号様式1'!C26="","",'P_16号様式1'!C26)</f>
        <v>＊（鹿児島郡）計</v>
      </c>
      <c r="B34" s="40"/>
      <c r="C34" s="15">
        <f>IF('P_16号様式1'!D26="","",'P_16号様式1'!D26)</f>
        <v>34.7696879643388</v>
      </c>
      <c r="D34" s="23" t="str">
        <f>IF('P_16号様式1'!E26&lt;&gt;"",TEXT(INT('P_16号様式1'!E26),"#,##0"),"")</f>
        <v>231</v>
      </c>
      <c r="E34" s="24">
        <f>IF('P_16号様式1'!E26="","",IF(VALUE(FIXED('P_16号様式1'!E26,0,TRUE))&lt;&gt;'P_16号様式1'!E26,RIGHT(FIXED('P_16号様式1'!E26,3,FALSE),4),""))</f>
      </c>
      <c r="F34" s="23">
        <f>IF('P_16号様式1'!F26&lt;&gt;"",TEXT(INT('P_16号様式1'!F26),"#,##0"),"")</f>
      </c>
      <c r="G34" s="24">
        <f>IF('P_16号様式1'!F26="","",IF(VALUE(FIXED('P_16号様式1'!F26,0,TRUE))&lt;&gt;'P_16号様式1'!F26,RIGHT(FIXED('P_16号様式1'!F26,3,FALSE),4),""))</f>
      </c>
      <c r="H34" s="23">
        <f>IF('P_16号様式1'!G26&lt;&gt;"",TEXT(INT('P_16号様式1'!G26),"#,##0"),"")</f>
      </c>
      <c r="I34" s="24">
        <f>IF('P_16号様式1'!G26="","",IF(VALUE(FIXED('P_16号様式1'!G26,0,TRUE))&lt;&gt;'P_16号様式1'!G26,RIGHT(FIXED('P_16号様式1'!G26,3,FALSE),4),""))</f>
      </c>
      <c r="J34" s="23">
        <f>IF('P_16号様式1'!H26&lt;&gt;"",TEXT(INT('P_16号様式1'!H26),"#,##0"),"")</f>
      </c>
      <c r="K34" s="24">
        <f>IF('P_16号様式1'!H26="","",IF(VALUE(FIXED('P_16号様式1'!H26,0,TRUE))&lt;&gt;'P_16号様式1'!H26,RIGHT(FIXED('P_16号様式1'!H26,3,FALSE),4),""))</f>
      </c>
      <c r="L34" s="23">
        <f>IF('P_16号様式1'!I26&lt;&gt;"",TEXT(INT('P_16号様式1'!I26),"#,##0"),"")</f>
      </c>
      <c r="M34" s="24">
        <f>IF('P_16号様式1'!I26="","",IF(VALUE(FIXED('P_16号様式1'!I26,0,TRUE))&lt;&gt;'P_16号様式1'!I26,RIGHT(FIXED('P_16号様式1'!I26,3,FALSE),4),""))</f>
      </c>
      <c r="N34" s="23">
        <f>IF('P_16号様式1'!J26&lt;&gt;"",TEXT(INT('P_16号様式1'!J26),"#,##0"),"")</f>
      </c>
      <c r="O34" s="24">
        <f>IF('P_16号様式1'!J26="","",IF(VALUE(FIXED('P_16号様式1'!J26,0,TRUE))&lt;&gt;'P_16号様式1'!J26,RIGHT(FIXED('P_16号様式1'!J26,3,FALSE),4),""))</f>
      </c>
      <c r="P34" s="23">
        <f>IF('P_16号様式1'!K26&lt;&gt;"",TEXT(INT('P_16号様式1'!K26),"#,##0"),"")</f>
      </c>
      <c r="Q34" s="24">
        <f>IF('P_16号様式1'!K26="","",IF(VALUE(FIXED('P_16号様式1'!K26,0,TRUE))&lt;&gt;'P_16号様式1'!K26,RIGHT(FIXED('P_16号様式1'!K26,3,FALSE),4),""))</f>
      </c>
      <c r="R34" s="23">
        <f>IF('P_16号様式1'!L26&lt;&gt;"",TEXT(INT('P_16号様式1'!L26),"#,##0"),"")</f>
      </c>
      <c r="S34" s="24">
        <f>IF('P_16号様式1'!L26="","",IF(VALUE(FIXED('P_16号様式1'!L26,0,TRUE))&lt;&gt;'P_16号様式1'!L26,RIGHT(FIXED('P_16号様式1'!L26,3,FALSE),4),""))</f>
      </c>
      <c r="T34" s="33">
        <f>IF('P_16号様式1'!M26="","",'P_16号様式1'!M26)</f>
      </c>
      <c r="U34" s="34"/>
      <c r="V34" s="35">
        <f>IF('P_16号様式1'!N26="","",'P_16号様式1'!N26)</f>
      </c>
      <c r="W34" s="36"/>
      <c r="X34" s="29">
        <f>IF('P_16号様式1'!O26="","",'P_16号様式1'!O26)</f>
      </c>
      <c r="Y34" s="30"/>
    </row>
    <row r="35" spans="1:25" s="14" customFormat="1" ht="12.75" customHeight="1">
      <c r="A35" s="40" t="str">
        <f>IF('P_16号様式1'!C27="","",'P_16号様式1'!C27)</f>
        <v>　さつま町</v>
      </c>
      <c r="B35" s="40"/>
      <c r="C35" s="15">
        <f>IF('P_16号様式1'!D27="","",'P_16号様式1'!D27)</f>
        <v>100</v>
      </c>
      <c r="D35" s="23" t="str">
        <f>IF('P_16号様式1'!E27&lt;&gt;"",TEXT(INT('P_16号様式1'!E27),"#,##0"),"")</f>
        <v>12,273</v>
      </c>
      <c r="E35" s="24">
        <f>IF('P_16号様式1'!E27="","",IF(VALUE(FIXED('P_16号様式1'!E27,0,TRUE))&lt;&gt;'P_16号様式1'!E27,RIGHT(FIXED('P_16号様式1'!E27,3,FALSE),4),""))</f>
      </c>
      <c r="F35" s="23" t="str">
        <f>IF('P_16号様式1'!F27&lt;&gt;"",TEXT(INT('P_16号様式1'!F27),"#,##0"),"")</f>
        <v>0</v>
      </c>
      <c r="G35" s="24">
        <f>IF('P_16号様式1'!F27="","",IF(VALUE(FIXED('P_16号様式1'!F27,0,TRUE))&lt;&gt;'P_16号様式1'!F27,RIGHT(FIXED('P_16号様式1'!F27,3,FALSE),4),""))</f>
      </c>
      <c r="H35" s="23" t="str">
        <f>IF('P_16号様式1'!G27&lt;&gt;"",TEXT(INT('P_16号様式1'!G27),"#,##0"),"")</f>
        <v>0</v>
      </c>
      <c r="I35" s="24">
        <f>IF('P_16号様式1'!G27="","",IF(VALUE(FIXED('P_16号様式1'!G27,0,TRUE))&lt;&gt;'P_16号様式1'!G27,RIGHT(FIXED('P_16号様式1'!G27,3,FALSE),4),""))</f>
      </c>
      <c r="J35" s="23" t="str">
        <f>IF('P_16号様式1'!H27&lt;&gt;"",TEXT(INT('P_16号様式1'!H27),"#,##0"),"")</f>
        <v>12,273</v>
      </c>
      <c r="K35" s="24">
        <f>IF('P_16号様式1'!H27="","",IF(VALUE(FIXED('P_16号様式1'!H27,0,TRUE))&lt;&gt;'P_16号様式1'!H27,RIGHT(FIXED('P_16号様式1'!H27,3,FALSE),4),""))</f>
      </c>
      <c r="L35" s="23" t="str">
        <f>IF('P_16号様式1'!I27&lt;&gt;"",TEXT(INT('P_16号様式1'!I27),"#,##0"),"")</f>
        <v>108</v>
      </c>
      <c r="M35" s="24">
        <f>IF('P_16号様式1'!I27="","",IF(VALUE(FIXED('P_16号様式1'!I27,0,TRUE))&lt;&gt;'P_16号様式1'!I27,RIGHT(FIXED('P_16号様式1'!I27,3,FALSE),4),""))</f>
      </c>
      <c r="N35" s="23" t="str">
        <f>IF('P_16号様式1'!J27&lt;&gt;"",TEXT(INT('P_16号様式1'!J27),"#,##0"),"")</f>
        <v>12,381</v>
      </c>
      <c r="O35" s="24">
        <f>IF('P_16号様式1'!J27="","",IF(VALUE(FIXED('P_16号様式1'!J27,0,TRUE))&lt;&gt;'P_16号様式1'!J27,RIGHT(FIXED('P_16号様式1'!J27,3,FALSE),4),""))</f>
      </c>
      <c r="P35" s="23" t="str">
        <f>IF('P_16号様式1'!K27&lt;&gt;"",TEXT(INT('P_16号様式1'!K27),"#,##0"),"")</f>
        <v>0</v>
      </c>
      <c r="Q35" s="24">
        <f>IF('P_16号様式1'!K27="","",IF(VALUE(FIXED('P_16号様式1'!K27,0,TRUE))&lt;&gt;'P_16号様式1'!K27,RIGHT(FIXED('P_16号様式1'!K27,3,FALSE),4),""))</f>
      </c>
      <c r="R35" s="23" t="str">
        <f>IF('P_16号様式1'!L27&lt;&gt;"",TEXT(INT('P_16号様式1'!L27),"#,##0"),"")</f>
        <v>12,381</v>
      </c>
      <c r="S35" s="24">
        <f>IF('P_16号様式1'!L27="","",IF(VALUE(FIXED('P_16号様式1'!L27,0,TRUE))&lt;&gt;'P_16号様式1'!L27,RIGHT(FIXED('P_16号様式1'!L27,3,FALSE),4),""))</f>
      </c>
      <c r="T35" s="33">
        <f>IF('P_16号様式1'!M27="","",'P_16号様式1'!M27)</f>
        <v>0.87230433729101</v>
      </c>
      <c r="U35" s="34"/>
      <c r="V35" s="35">
        <f>IF('P_16号様式1'!N27="","",'P_16号様式1'!N27)</f>
        <v>0.949305555555556</v>
      </c>
      <c r="W35" s="36"/>
      <c r="X35" s="29" t="str">
        <f>IF('P_16号様式1'!O27="","",'P_16号様式1'!O27)</f>
        <v>確定</v>
      </c>
      <c r="Y35" s="30"/>
    </row>
    <row r="36" spans="1:25" s="14" customFormat="1" ht="12.75" customHeight="1">
      <c r="A36" s="40" t="str">
        <f>IF('P_16号様式1'!C28="","",'P_16号様式1'!C28)</f>
        <v>＊（薩摩郡）計</v>
      </c>
      <c r="B36" s="40"/>
      <c r="C36" s="15">
        <f>IF('P_16号様式1'!D28="","",'P_16号様式1'!D28)</f>
        <v>100</v>
      </c>
      <c r="D36" s="23" t="str">
        <f>IF('P_16号様式1'!E28&lt;&gt;"",TEXT(INT('P_16号様式1'!E28),"#,##0"),"")</f>
        <v>12,273</v>
      </c>
      <c r="E36" s="24">
        <f>IF('P_16号様式1'!E28="","",IF(VALUE(FIXED('P_16号様式1'!E28,0,TRUE))&lt;&gt;'P_16号様式1'!E28,RIGHT(FIXED('P_16号様式1'!E28,3,FALSE),4),""))</f>
      </c>
      <c r="F36" s="23" t="str">
        <f>IF('P_16号様式1'!F28&lt;&gt;"",TEXT(INT('P_16号様式1'!F28),"#,##0"),"")</f>
        <v>0</v>
      </c>
      <c r="G36" s="24">
        <f>IF('P_16号様式1'!F28="","",IF(VALUE(FIXED('P_16号様式1'!F28,0,TRUE))&lt;&gt;'P_16号様式1'!F28,RIGHT(FIXED('P_16号様式1'!F28,3,FALSE),4),""))</f>
      </c>
      <c r="H36" s="23" t="str">
        <f>IF('P_16号様式1'!G28&lt;&gt;"",TEXT(INT('P_16号様式1'!G28),"#,##0"),"")</f>
        <v>0</v>
      </c>
      <c r="I36" s="24">
        <f>IF('P_16号様式1'!G28="","",IF(VALUE(FIXED('P_16号様式1'!G28,0,TRUE))&lt;&gt;'P_16号様式1'!G28,RIGHT(FIXED('P_16号様式1'!G28,3,FALSE),4),""))</f>
      </c>
      <c r="J36" s="23" t="str">
        <f>IF('P_16号様式1'!H28&lt;&gt;"",TEXT(INT('P_16号様式1'!H28),"#,##0"),"")</f>
        <v>12,273</v>
      </c>
      <c r="K36" s="24">
        <f>IF('P_16号様式1'!H28="","",IF(VALUE(FIXED('P_16号様式1'!H28,0,TRUE))&lt;&gt;'P_16号様式1'!H28,RIGHT(FIXED('P_16号様式1'!H28,3,FALSE),4),""))</f>
      </c>
      <c r="L36" s="23" t="str">
        <f>IF('P_16号様式1'!I28&lt;&gt;"",TEXT(INT('P_16号様式1'!I28),"#,##0"),"")</f>
        <v>108</v>
      </c>
      <c r="M36" s="24">
        <f>IF('P_16号様式1'!I28="","",IF(VALUE(FIXED('P_16号様式1'!I28,0,TRUE))&lt;&gt;'P_16号様式1'!I28,RIGHT(FIXED('P_16号様式1'!I28,3,FALSE),4),""))</f>
      </c>
      <c r="N36" s="23" t="str">
        <f>IF('P_16号様式1'!J28&lt;&gt;"",TEXT(INT('P_16号様式1'!J28),"#,##0"),"")</f>
        <v>12,381</v>
      </c>
      <c r="O36" s="24">
        <f>IF('P_16号様式1'!J28="","",IF(VALUE(FIXED('P_16号様式1'!J28,0,TRUE))&lt;&gt;'P_16号様式1'!J28,RIGHT(FIXED('P_16号様式1'!J28,3,FALSE),4),""))</f>
      </c>
      <c r="P36" s="23" t="str">
        <f>IF('P_16号様式1'!K28&lt;&gt;"",TEXT(INT('P_16号様式1'!K28),"#,##0"),"")</f>
        <v>0</v>
      </c>
      <c r="Q36" s="24">
        <f>IF('P_16号様式1'!K28="","",IF(VALUE(FIXED('P_16号様式1'!K28,0,TRUE))&lt;&gt;'P_16号様式1'!K28,RIGHT(FIXED('P_16号様式1'!K28,3,FALSE),4),""))</f>
      </c>
      <c r="R36" s="23" t="str">
        <f>IF('P_16号様式1'!L28&lt;&gt;"",TEXT(INT('P_16号様式1'!L28),"#,##0"),"")</f>
        <v>12,381</v>
      </c>
      <c r="S36" s="24">
        <f>IF('P_16号様式1'!L28="","",IF(VALUE(FIXED('P_16号様式1'!L28,0,TRUE))&lt;&gt;'P_16号様式1'!L28,RIGHT(FIXED('P_16号様式1'!L28,3,FALSE),4),""))</f>
      </c>
      <c r="T36" s="33">
        <f>IF('P_16号様式1'!M28="","",'P_16号様式1'!M28)</f>
        <v>0.87230433729101</v>
      </c>
      <c r="U36" s="34"/>
      <c r="V36" s="35">
        <f>IF('P_16号様式1'!N28="","",'P_16号様式1'!N28)</f>
        <v>0.949305555555556</v>
      </c>
      <c r="W36" s="36"/>
      <c r="X36" s="29" t="str">
        <f>IF('P_16号様式1'!O28="","",'P_16号様式1'!O28)</f>
        <v>確定</v>
      </c>
      <c r="Y36" s="30"/>
    </row>
    <row r="37" spans="1:25" s="14" customFormat="1" ht="12.75" customHeight="1">
      <c r="A37" s="40" t="str">
        <f>IF('P_16号様式1'!C29="","",'P_16号様式1'!C29)</f>
        <v>　長島町</v>
      </c>
      <c r="B37" s="40"/>
      <c r="C37" s="15">
        <f>IF('P_16号様式1'!D29="","",'P_16号様式1'!D29)</f>
        <v>100</v>
      </c>
      <c r="D37" s="23" t="str">
        <f>IF('P_16号様式1'!E29&lt;&gt;"",TEXT(INT('P_16号様式1'!E29),"#,##0"),"")</f>
        <v>6,481</v>
      </c>
      <c r="E37" s="24">
        <f>IF('P_16号様式1'!E29="","",IF(VALUE(FIXED('P_16号様式1'!E29,0,TRUE))&lt;&gt;'P_16号様式1'!E29,RIGHT(FIXED('P_16号様式1'!E29,3,FALSE),4),""))</f>
      </c>
      <c r="F37" s="23" t="str">
        <f>IF('P_16号様式1'!F29&lt;&gt;"",TEXT(INT('P_16号様式1'!F29),"#,##0"),"")</f>
        <v>0</v>
      </c>
      <c r="G37" s="24">
        <f>IF('P_16号様式1'!F29="","",IF(VALUE(FIXED('P_16号様式1'!F29,0,TRUE))&lt;&gt;'P_16号様式1'!F29,RIGHT(FIXED('P_16号様式1'!F29,3,FALSE),4),""))</f>
      </c>
      <c r="H37" s="23" t="str">
        <f>IF('P_16号様式1'!G29&lt;&gt;"",TEXT(INT('P_16号様式1'!G29),"#,##0"),"")</f>
        <v>0</v>
      </c>
      <c r="I37" s="24">
        <f>IF('P_16号様式1'!G29="","",IF(VALUE(FIXED('P_16号様式1'!G29,0,TRUE))&lt;&gt;'P_16号様式1'!G29,RIGHT(FIXED('P_16号様式1'!G29,3,FALSE),4),""))</f>
      </c>
      <c r="J37" s="23" t="str">
        <f>IF('P_16号様式1'!H29&lt;&gt;"",TEXT(INT('P_16号様式1'!H29),"#,##0"),"")</f>
        <v>6,481</v>
      </c>
      <c r="K37" s="24">
        <f>IF('P_16号様式1'!H29="","",IF(VALUE(FIXED('P_16号様式1'!H29,0,TRUE))&lt;&gt;'P_16号様式1'!H29,RIGHT(FIXED('P_16号様式1'!H29,3,FALSE),4),""))</f>
      </c>
      <c r="L37" s="23" t="str">
        <f>IF('P_16号様式1'!I29&lt;&gt;"",TEXT(INT('P_16号様式1'!I29),"#,##0"),"")</f>
        <v>39</v>
      </c>
      <c r="M37" s="24">
        <f>IF('P_16号様式1'!I29="","",IF(VALUE(FIXED('P_16号様式1'!I29,0,TRUE))&lt;&gt;'P_16号様式1'!I29,RIGHT(FIXED('P_16号様式1'!I29,3,FALSE),4),""))</f>
      </c>
      <c r="N37" s="23" t="str">
        <f>IF('P_16号様式1'!J29&lt;&gt;"",TEXT(INT('P_16号様式1'!J29),"#,##0"),"")</f>
        <v>6,520</v>
      </c>
      <c r="O37" s="24">
        <f>IF('P_16号様式1'!J29="","",IF(VALUE(FIXED('P_16号様式1'!J29,0,TRUE))&lt;&gt;'P_16号様式1'!J29,RIGHT(FIXED('P_16号様式1'!J29,3,FALSE),4),""))</f>
      </c>
      <c r="P37" s="23" t="str">
        <f>IF('P_16号様式1'!K29&lt;&gt;"",TEXT(INT('P_16号様式1'!K29),"#,##0"),"")</f>
        <v>0</v>
      </c>
      <c r="Q37" s="24">
        <f>IF('P_16号様式1'!K29="","",IF(VALUE(FIXED('P_16号様式1'!K29,0,TRUE))&lt;&gt;'P_16号様式1'!K29,RIGHT(FIXED('P_16号様式1'!K29,3,FALSE),4),""))</f>
      </c>
      <c r="R37" s="23" t="str">
        <f>IF('P_16号様式1'!L29&lt;&gt;"",TEXT(INT('P_16号様式1'!L29),"#,##0"),"")</f>
        <v>6,520</v>
      </c>
      <c r="S37" s="24">
        <f>IF('P_16号様式1'!L29="","",IF(VALUE(FIXED('P_16号様式1'!L29,0,TRUE))&lt;&gt;'P_16号様式1'!L29,RIGHT(FIXED('P_16号様式1'!L29,3,FALSE),4),""))</f>
      </c>
      <c r="T37" s="33">
        <f>IF('P_16号様式1'!M29="","",'P_16号様式1'!M29)</f>
        <v>0.598159509202454</v>
      </c>
      <c r="U37" s="34"/>
      <c r="V37" s="35">
        <f>IF('P_16号様式1'!N29="","",'P_16号様式1'!N29)</f>
        <v>0.906944444444444</v>
      </c>
      <c r="W37" s="36"/>
      <c r="X37" s="29" t="str">
        <f>IF('P_16号様式1'!O29="","",'P_16号様式1'!O29)</f>
        <v>確定</v>
      </c>
      <c r="Y37" s="30"/>
    </row>
    <row r="38" spans="1:25" s="14" customFormat="1" ht="12.75" customHeight="1">
      <c r="A38" s="40" t="str">
        <f>IF('P_16号様式1'!C30="","",'P_16号様式1'!C30)</f>
        <v>＊（出水郡）計</v>
      </c>
      <c r="B38" s="40"/>
      <c r="C38" s="15">
        <f>IF('P_16号様式1'!D30="","",'P_16号様式1'!D30)</f>
        <v>100</v>
      </c>
      <c r="D38" s="23" t="str">
        <f>IF('P_16号様式1'!E30&lt;&gt;"",TEXT(INT('P_16号様式1'!E30),"#,##0"),"")</f>
        <v>6,481</v>
      </c>
      <c r="E38" s="24">
        <f>IF('P_16号様式1'!E30="","",IF(VALUE(FIXED('P_16号様式1'!E30,0,TRUE))&lt;&gt;'P_16号様式1'!E30,RIGHT(FIXED('P_16号様式1'!E30,3,FALSE),4),""))</f>
      </c>
      <c r="F38" s="23" t="str">
        <f>IF('P_16号様式1'!F30&lt;&gt;"",TEXT(INT('P_16号様式1'!F30),"#,##0"),"")</f>
        <v>0</v>
      </c>
      <c r="G38" s="24">
        <f>IF('P_16号様式1'!F30="","",IF(VALUE(FIXED('P_16号様式1'!F30,0,TRUE))&lt;&gt;'P_16号様式1'!F30,RIGHT(FIXED('P_16号様式1'!F30,3,FALSE),4),""))</f>
      </c>
      <c r="H38" s="23" t="str">
        <f>IF('P_16号様式1'!G30&lt;&gt;"",TEXT(INT('P_16号様式1'!G30),"#,##0"),"")</f>
        <v>0</v>
      </c>
      <c r="I38" s="24">
        <f>IF('P_16号様式1'!G30="","",IF(VALUE(FIXED('P_16号様式1'!G30,0,TRUE))&lt;&gt;'P_16号様式1'!G30,RIGHT(FIXED('P_16号様式1'!G30,3,FALSE),4),""))</f>
      </c>
      <c r="J38" s="23" t="str">
        <f>IF('P_16号様式1'!H30&lt;&gt;"",TEXT(INT('P_16号様式1'!H30),"#,##0"),"")</f>
        <v>6,481</v>
      </c>
      <c r="K38" s="24">
        <f>IF('P_16号様式1'!H30="","",IF(VALUE(FIXED('P_16号様式1'!H30,0,TRUE))&lt;&gt;'P_16号様式1'!H30,RIGHT(FIXED('P_16号様式1'!H30,3,FALSE),4),""))</f>
      </c>
      <c r="L38" s="23" t="str">
        <f>IF('P_16号様式1'!I30&lt;&gt;"",TEXT(INT('P_16号様式1'!I30),"#,##0"),"")</f>
        <v>39</v>
      </c>
      <c r="M38" s="24">
        <f>IF('P_16号様式1'!I30="","",IF(VALUE(FIXED('P_16号様式1'!I30,0,TRUE))&lt;&gt;'P_16号様式1'!I30,RIGHT(FIXED('P_16号様式1'!I30,3,FALSE),4),""))</f>
      </c>
      <c r="N38" s="23" t="str">
        <f>IF('P_16号様式1'!J30&lt;&gt;"",TEXT(INT('P_16号様式1'!J30),"#,##0"),"")</f>
        <v>6,520</v>
      </c>
      <c r="O38" s="24">
        <f>IF('P_16号様式1'!J30="","",IF(VALUE(FIXED('P_16号様式1'!J30,0,TRUE))&lt;&gt;'P_16号様式1'!J30,RIGHT(FIXED('P_16号様式1'!J30,3,FALSE),4),""))</f>
      </c>
      <c r="P38" s="23" t="str">
        <f>IF('P_16号様式1'!K30&lt;&gt;"",TEXT(INT('P_16号様式1'!K30),"#,##0"),"")</f>
        <v>0</v>
      </c>
      <c r="Q38" s="24">
        <f>IF('P_16号様式1'!K30="","",IF(VALUE(FIXED('P_16号様式1'!K30,0,TRUE))&lt;&gt;'P_16号様式1'!K30,RIGHT(FIXED('P_16号様式1'!K30,3,FALSE),4),""))</f>
      </c>
      <c r="R38" s="23" t="str">
        <f>IF('P_16号様式1'!L30&lt;&gt;"",TEXT(INT('P_16号様式1'!L30),"#,##0"),"")</f>
        <v>6,520</v>
      </c>
      <c r="S38" s="24">
        <f>IF('P_16号様式1'!L30="","",IF(VALUE(FIXED('P_16号様式1'!L30,0,TRUE))&lt;&gt;'P_16号様式1'!L30,RIGHT(FIXED('P_16号様式1'!L30,3,FALSE),4),""))</f>
      </c>
      <c r="T38" s="33">
        <f>IF('P_16号様式1'!M30="","",'P_16号様式1'!M30)</f>
        <v>0.598159509202454</v>
      </c>
      <c r="U38" s="34"/>
      <c r="V38" s="35">
        <f>IF('P_16号様式1'!N30="","",'P_16号様式1'!N30)</f>
        <v>0.906944444444444</v>
      </c>
      <c r="W38" s="36"/>
      <c r="X38" s="29" t="str">
        <f>IF('P_16号様式1'!O30="","",'P_16号様式1'!O30)</f>
        <v>確定</v>
      </c>
      <c r="Y38" s="30"/>
    </row>
    <row r="39" spans="1:25" s="14" customFormat="1" ht="12.75" customHeight="1">
      <c r="A39" s="40" t="str">
        <f>IF('P_16号様式1'!C31="","",'P_16号様式1'!C31)</f>
        <v>　湧水町</v>
      </c>
      <c r="B39" s="40"/>
      <c r="C39" s="15">
        <f>IF('P_16号様式1'!D31="","",'P_16号様式1'!D31)</f>
        <v>100</v>
      </c>
      <c r="D39" s="23" t="str">
        <f>IF('P_16号様式1'!E31&lt;&gt;"",TEXT(INT('P_16号様式1'!E31),"#,##0"),"")</f>
        <v>5,181</v>
      </c>
      <c r="E39" s="24">
        <f>IF('P_16号様式1'!E31="","",IF(VALUE(FIXED('P_16号様式1'!E31,0,TRUE))&lt;&gt;'P_16号様式1'!E31,RIGHT(FIXED('P_16号様式1'!E31,3,FALSE),4),""))</f>
      </c>
      <c r="F39" s="23" t="str">
        <f>IF('P_16号様式1'!F31&lt;&gt;"",TEXT(INT('P_16号様式1'!F31),"#,##0"),"")</f>
        <v>0</v>
      </c>
      <c r="G39" s="24">
        <f>IF('P_16号様式1'!F31="","",IF(VALUE(FIXED('P_16号様式1'!F31,0,TRUE))&lt;&gt;'P_16号様式1'!F31,RIGHT(FIXED('P_16号様式1'!F31,3,FALSE),4),""))</f>
      </c>
      <c r="H39" s="23" t="str">
        <f>IF('P_16号様式1'!G31&lt;&gt;"",TEXT(INT('P_16号様式1'!G31),"#,##0"),"")</f>
        <v>0</v>
      </c>
      <c r="I39" s="24">
        <f>IF('P_16号様式1'!G31="","",IF(VALUE(FIXED('P_16号様式1'!G31,0,TRUE))&lt;&gt;'P_16号様式1'!G31,RIGHT(FIXED('P_16号様式1'!G31,3,FALSE),4),""))</f>
      </c>
      <c r="J39" s="23" t="str">
        <f>IF('P_16号様式1'!H31&lt;&gt;"",TEXT(INT('P_16号様式1'!H31),"#,##0"),"")</f>
        <v>5,181</v>
      </c>
      <c r="K39" s="24">
        <f>IF('P_16号様式1'!H31="","",IF(VALUE(FIXED('P_16号様式1'!H31,0,TRUE))&lt;&gt;'P_16号様式1'!H31,RIGHT(FIXED('P_16号様式1'!H31,3,FALSE),4),""))</f>
      </c>
      <c r="L39" s="23" t="str">
        <f>IF('P_16号様式1'!I31&lt;&gt;"",TEXT(INT('P_16号様式1'!I31),"#,##0"),"")</f>
        <v>26</v>
      </c>
      <c r="M39" s="24">
        <f>IF('P_16号様式1'!I31="","",IF(VALUE(FIXED('P_16号様式1'!I31,0,TRUE))&lt;&gt;'P_16号様式1'!I31,RIGHT(FIXED('P_16号様式1'!I31,3,FALSE),4),""))</f>
      </c>
      <c r="N39" s="23" t="str">
        <f>IF('P_16号様式1'!J31&lt;&gt;"",TEXT(INT('P_16号様式1'!J31),"#,##0"),"")</f>
        <v>5,207</v>
      </c>
      <c r="O39" s="24">
        <f>IF('P_16号様式1'!J31="","",IF(VALUE(FIXED('P_16号様式1'!J31,0,TRUE))&lt;&gt;'P_16号様式1'!J31,RIGHT(FIXED('P_16号様式1'!J31,3,FALSE),4),""))</f>
      </c>
      <c r="P39" s="23" t="str">
        <f>IF('P_16号様式1'!K31&lt;&gt;"",TEXT(INT('P_16号様式1'!K31),"#,##0"),"")</f>
        <v>1</v>
      </c>
      <c r="Q39" s="24">
        <f>IF('P_16号様式1'!K31="","",IF(VALUE(FIXED('P_16号様式1'!K31,0,TRUE))&lt;&gt;'P_16号様式1'!K31,RIGHT(FIXED('P_16号様式1'!K31,3,FALSE),4),""))</f>
      </c>
      <c r="R39" s="23" t="str">
        <f>IF('P_16号様式1'!L31&lt;&gt;"",TEXT(INT('P_16号様式1'!L31),"#,##0"),"")</f>
        <v>5,208</v>
      </c>
      <c r="S39" s="24">
        <f>IF('P_16号様式1'!L31="","",IF(VALUE(FIXED('P_16号様式1'!L31,0,TRUE))&lt;&gt;'P_16号様式1'!L31,RIGHT(FIXED('P_16号様式1'!L31,3,FALSE),4),""))</f>
      </c>
      <c r="T39" s="33">
        <f>IF('P_16号様式1'!M31="","",'P_16号様式1'!M31)</f>
        <v>0.499327827923949</v>
      </c>
      <c r="U39" s="34"/>
      <c r="V39" s="35">
        <f>IF('P_16号様式1'!N31="","",'P_16号様式1'!N31)</f>
        <v>0.954166666666667</v>
      </c>
      <c r="W39" s="36"/>
      <c r="X39" s="29" t="str">
        <f>IF('P_16号様式1'!O31="","",'P_16号様式1'!O31)</f>
        <v>確定</v>
      </c>
      <c r="Y39" s="30"/>
    </row>
    <row r="40" spans="1:25" s="14" customFormat="1" ht="12.75" customHeight="1">
      <c r="A40" s="40" t="str">
        <f>IF('P_16号様式1'!C32="","",'P_16号様式1'!C32)</f>
        <v>＊（姶良郡）計</v>
      </c>
      <c r="B40" s="40"/>
      <c r="C40" s="15">
        <f>IF('P_16号様式1'!D32="","",'P_16号様式1'!D32)</f>
        <v>100</v>
      </c>
      <c r="D40" s="23" t="str">
        <f>IF('P_16号様式1'!E32&lt;&gt;"",TEXT(INT('P_16号様式1'!E32),"#,##0"),"")</f>
        <v>5,181</v>
      </c>
      <c r="E40" s="24">
        <f>IF('P_16号様式1'!E32="","",IF(VALUE(FIXED('P_16号様式1'!E32,0,TRUE))&lt;&gt;'P_16号様式1'!E32,RIGHT(FIXED('P_16号様式1'!E32,3,FALSE),4),""))</f>
      </c>
      <c r="F40" s="23" t="str">
        <f>IF('P_16号様式1'!F32&lt;&gt;"",TEXT(INT('P_16号様式1'!F32),"#,##0"),"")</f>
        <v>0</v>
      </c>
      <c r="G40" s="24">
        <f>IF('P_16号様式1'!F32="","",IF(VALUE(FIXED('P_16号様式1'!F32,0,TRUE))&lt;&gt;'P_16号様式1'!F32,RIGHT(FIXED('P_16号様式1'!F32,3,FALSE),4),""))</f>
      </c>
      <c r="H40" s="23" t="str">
        <f>IF('P_16号様式1'!G32&lt;&gt;"",TEXT(INT('P_16号様式1'!G32),"#,##0"),"")</f>
        <v>0</v>
      </c>
      <c r="I40" s="24">
        <f>IF('P_16号様式1'!G32="","",IF(VALUE(FIXED('P_16号様式1'!G32,0,TRUE))&lt;&gt;'P_16号様式1'!G32,RIGHT(FIXED('P_16号様式1'!G32,3,FALSE),4),""))</f>
      </c>
      <c r="J40" s="23" t="str">
        <f>IF('P_16号様式1'!H32&lt;&gt;"",TEXT(INT('P_16号様式1'!H32),"#,##0"),"")</f>
        <v>5,181</v>
      </c>
      <c r="K40" s="24">
        <f>IF('P_16号様式1'!H32="","",IF(VALUE(FIXED('P_16号様式1'!H32,0,TRUE))&lt;&gt;'P_16号様式1'!H32,RIGHT(FIXED('P_16号様式1'!H32,3,FALSE),4),""))</f>
      </c>
      <c r="L40" s="23" t="str">
        <f>IF('P_16号様式1'!I32&lt;&gt;"",TEXT(INT('P_16号様式1'!I32),"#,##0"),"")</f>
        <v>26</v>
      </c>
      <c r="M40" s="24">
        <f>IF('P_16号様式1'!I32="","",IF(VALUE(FIXED('P_16号様式1'!I32,0,TRUE))&lt;&gt;'P_16号様式1'!I32,RIGHT(FIXED('P_16号様式1'!I32,3,FALSE),4),""))</f>
      </c>
      <c r="N40" s="23" t="str">
        <f>IF('P_16号様式1'!J32&lt;&gt;"",TEXT(INT('P_16号様式1'!J32),"#,##0"),"")</f>
        <v>5,207</v>
      </c>
      <c r="O40" s="24">
        <f>IF('P_16号様式1'!J32="","",IF(VALUE(FIXED('P_16号様式1'!J32,0,TRUE))&lt;&gt;'P_16号様式1'!J32,RIGHT(FIXED('P_16号様式1'!J32,3,FALSE),4),""))</f>
      </c>
      <c r="P40" s="23" t="str">
        <f>IF('P_16号様式1'!K32&lt;&gt;"",TEXT(INT('P_16号様式1'!K32),"#,##0"),"")</f>
        <v>1</v>
      </c>
      <c r="Q40" s="24">
        <f>IF('P_16号様式1'!K32="","",IF(VALUE(FIXED('P_16号様式1'!K32,0,TRUE))&lt;&gt;'P_16号様式1'!K32,RIGHT(FIXED('P_16号様式1'!K32,3,FALSE),4),""))</f>
      </c>
      <c r="R40" s="23" t="str">
        <f>IF('P_16号様式1'!L32&lt;&gt;"",TEXT(INT('P_16号様式1'!L32),"#,##0"),"")</f>
        <v>5,208</v>
      </c>
      <c r="S40" s="24">
        <f>IF('P_16号様式1'!L32="","",IF(VALUE(FIXED('P_16号様式1'!L32,0,TRUE))&lt;&gt;'P_16号様式1'!L32,RIGHT(FIXED('P_16号様式1'!L32,3,FALSE),4),""))</f>
      </c>
      <c r="T40" s="33">
        <f>IF('P_16号様式1'!M32="","",'P_16号様式1'!M32)</f>
        <v>0.499327827923949</v>
      </c>
      <c r="U40" s="34"/>
      <c r="V40" s="35">
        <f>IF('P_16号様式1'!N32="","",'P_16号様式1'!N32)</f>
        <v>0.954166666666667</v>
      </c>
      <c r="W40" s="36"/>
      <c r="X40" s="29" t="str">
        <f>IF('P_16号様式1'!O32="","",'P_16号様式1'!O32)</f>
        <v>確定</v>
      </c>
      <c r="Y40" s="30"/>
    </row>
    <row r="41" spans="1:25" s="14" customFormat="1" ht="12.75" customHeight="1">
      <c r="A41" s="40" t="str">
        <f>IF('P_16号様式1'!C33="","",'P_16号様式1'!C33)</f>
        <v>　大崎町</v>
      </c>
      <c r="B41" s="40"/>
      <c r="C41" s="15">
        <f>IF('P_16号様式1'!D33="","",'P_16号様式1'!D33)</f>
        <v>100</v>
      </c>
      <c r="D41" s="23" t="str">
        <f>IF('P_16号様式1'!E33&lt;&gt;"",TEXT(INT('P_16号様式1'!E33),"#,##0"),"")</f>
        <v>6,612</v>
      </c>
      <c r="E41" s="24">
        <f>IF('P_16号様式1'!E33="","",IF(VALUE(FIXED('P_16号様式1'!E33,0,TRUE))&lt;&gt;'P_16号様式1'!E33,RIGHT(FIXED('P_16号様式1'!E33,3,FALSE),4),""))</f>
      </c>
      <c r="F41" s="23" t="str">
        <f>IF('P_16号様式1'!F33&lt;&gt;"",TEXT(INT('P_16号様式1'!F33),"#,##0"),"")</f>
        <v>0</v>
      </c>
      <c r="G41" s="24">
        <f>IF('P_16号様式1'!F33="","",IF(VALUE(FIXED('P_16号様式1'!F33,0,TRUE))&lt;&gt;'P_16号様式1'!F33,RIGHT(FIXED('P_16号様式1'!F33,3,FALSE),4),""))</f>
      </c>
      <c r="H41" s="23" t="str">
        <f>IF('P_16号様式1'!G33&lt;&gt;"",TEXT(INT('P_16号様式1'!G33),"#,##0"),"")</f>
        <v>0</v>
      </c>
      <c r="I41" s="24">
        <f>IF('P_16号様式1'!G33="","",IF(VALUE(FIXED('P_16号様式1'!G33,0,TRUE))&lt;&gt;'P_16号様式1'!G33,RIGHT(FIXED('P_16号様式1'!G33,3,FALSE),4),""))</f>
      </c>
      <c r="J41" s="23" t="str">
        <f>IF('P_16号様式1'!H33&lt;&gt;"",TEXT(INT('P_16号様式1'!H33),"#,##0"),"")</f>
        <v>6,612</v>
      </c>
      <c r="K41" s="24">
        <f>IF('P_16号様式1'!H33="","",IF(VALUE(FIXED('P_16号様式1'!H33,0,TRUE))&lt;&gt;'P_16号様式1'!H33,RIGHT(FIXED('P_16号様式1'!H33,3,FALSE),4),""))</f>
      </c>
      <c r="L41" s="23" t="str">
        <f>IF('P_16号様式1'!I33&lt;&gt;"",TEXT(INT('P_16号様式1'!I33),"#,##0"),"")</f>
        <v>65</v>
      </c>
      <c r="M41" s="24">
        <f>IF('P_16号様式1'!I33="","",IF(VALUE(FIXED('P_16号様式1'!I33,0,TRUE))&lt;&gt;'P_16号様式1'!I33,RIGHT(FIXED('P_16号様式1'!I33,3,FALSE),4),""))</f>
      </c>
      <c r="N41" s="23" t="str">
        <f>IF('P_16号様式1'!J33&lt;&gt;"",TEXT(INT('P_16号様式1'!J33),"#,##0"),"")</f>
        <v>6,677</v>
      </c>
      <c r="O41" s="24">
        <f>IF('P_16号様式1'!J33="","",IF(VALUE(FIXED('P_16号様式1'!J33,0,TRUE))&lt;&gt;'P_16号様式1'!J33,RIGHT(FIXED('P_16号様式1'!J33,3,FALSE),4),""))</f>
      </c>
      <c r="P41" s="23" t="str">
        <f>IF('P_16号様式1'!K33&lt;&gt;"",TEXT(INT('P_16号様式1'!K33),"#,##0"),"")</f>
        <v>0</v>
      </c>
      <c r="Q41" s="24">
        <f>IF('P_16号様式1'!K33="","",IF(VALUE(FIXED('P_16号様式1'!K33,0,TRUE))&lt;&gt;'P_16号様式1'!K33,RIGHT(FIXED('P_16号様式1'!K33,3,FALSE),4),""))</f>
      </c>
      <c r="R41" s="23" t="str">
        <f>IF('P_16号様式1'!L33&lt;&gt;"",TEXT(INT('P_16号様式1'!L33),"#,##0"),"")</f>
        <v>6,677</v>
      </c>
      <c r="S41" s="24">
        <f>IF('P_16号様式1'!L33="","",IF(VALUE(FIXED('P_16号様式1'!L33,0,TRUE))&lt;&gt;'P_16号様式1'!L33,RIGHT(FIXED('P_16号様式1'!L33,3,FALSE),4),""))</f>
      </c>
      <c r="T41" s="33">
        <f>IF('P_16号様式1'!M33="","",'P_16号様式1'!M33)</f>
        <v>0.973491088812341</v>
      </c>
      <c r="U41" s="34"/>
      <c r="V41" s="35">
        <f>IF('P_16号様式1'!N33="","",'P_16号様式1'!N33)</f>
        <v>0.959722222222222</v>
      </c>
      <c r="W41" s="36"/>
      <c r="X41" s="29" t="str">
        <f>IF('P_16号様式1'!O33="","",'P_16号様式1'!O33)</f>
        <v>確定</v>
      </c>
      <c r="Y41" s="30"/>
    </row>
    <row r="42" spans="1:25" s="14" customFormat="1" ht="12.75" customHeight="1">
      <c r="A42" s="40" t="str">
        <f>IF('P_16号様式1'!C34="","",'P_16号様式1'!C34)</f>
        <v>＊（曽於郡）計</v>
      </c>
      <c r="B42" s="40"/>
      <c r="C42" s="15">
        <f>IF('P_16号様式1'!D34="","",'P_16号様式1'!D34)</f>
        <v>100</v>
      </c>
      <c r="D42" s="23" t="str">
        <f>IF('P_16号様式1'!E34&lt;&gt;"",TEXT(INT('P_16号様式1'!E34),"#,##0"),"")</f>
        <v>6,612</v>
      </c>
      <c r="E42" s="24">
        <f>IF('P_16号様式1'!E34="","",IF(VALUE(FIXED('P_16号様式1'!E34,0,TRUE))&lt;&gt;'P_16号様式1'!E34,RIGHT(FIXED('P_16号様式1'!E34,3,FALSE),4),""))</f>
      </c>
      <c r="F42" s="23" t="str">
        <f>IF('P_16号様式1'!F34&lt;&gt;"",TEXT(INT('P_16号様式1'!F34),"#,##0"),"")</f>
        <v>0</v>
      </c>
      <c r="G42" s="24">
        <f>IF('P_16号様式1'!F34="","",IF(VALUE(FIXED('P_16号様式1'!F34,0,TRUE))&lt;&gt;'P_16号様式1'!F34,RIGHT(FIXED('P_16号様式1'!F34,3,FALSE),4),""))</f>
      </c>
      <c r="H42" s="23" t="str">
        <f>IF('P_16号様式1'!G34&lt;&gt;"",TEXT(INT('P_16号様式1'!G34),"#,##0"),"")</f>
        <v>0</v>
      </c>
      <c r="I42" s="24">
        <f>IF('P_16号様式1'!G34="","",IF(VALUE(FIXED('P_16号様式1'!G34,0,TRUE))&lt;&gt;'P_16号様式1'!G34,RIGHT(FIXED('P_16号様式1'!G34,3,FALSE),4),""))</f>
      </c>
      <c r="J42" s="23" t="str">
        <f>IF('P_16号様式1'!H34&lt;&gt;"",TEXT(INT('P_16号様式1'!H34),"#,##0"),"")</f>
        <v>6,612</v>
      </c>
      <c r="K42" s="24">
        <f>IF('P_16号様式1'!H34="","",IF(VALUE(FIXED('P_16号様式1'!H34,0,TRUE))&lt;&gt;'P_16号様式1'!H34,RIGHT(FIXED('P_16号様式1'!H34,3,FALSE),4),""))</f>
      </c>
      <c r="L42" s="23" t="str">
        <f>IF('P_16号様式1'!I34&lt;&gt;"",TEXT(INT('P_16号様式1'!I34),"#,##0"),"")</f>
        <v>65</v>
      </c>
      <c r="M42" s="24">
        <f>IF('P_16号様式1'!I34="","",IF(VALUE(FIXED('P_16号様式1'!I34,0,TRUE))&lt;&gt;'P_16号様式1'!I34,RIGHT(FIXED('P_16号様式1'!I34,3,FALSE),4),""))</f>
      </c>
      <c r="N42" s="23" t="str">
        <f>IF('P_16号様式1'!J34&lt;&gt;"",TEXT(INT('P_16号様式1'!J34),"#,##0"),"")</f>
        <v>6,677</v>
      </c>
      <c r="O42" s="24">
        <f>IF('P_16号様式1'!J34="","",IF(VALUE(FIXED('P_16号様式1'!J34,0,TRUE))&lt;&gt;'P_16号様式1'!J34,RIGHT(FIXED('P_16号様式1'!J34,3,FALSE),4),""))</f>
      </c>
      <c r="P42" s="23" t="str">
        <f>IF('P_16号様式1'!K34&lt;&gt;"",TEXT(INT('P_16号様式1'!K34),"#,##0"),"")</f>
        <v>0</v>
      </c>
      <c r="Q42" s="24">
        <f>IF('P_16号様式1'!K34="","",IF(VALUE(FIXED('P_16号様式1'!K34,0,TRUE))&lt;&gt;'P_16号様式1'!K34,RIGHT(FIXED('P_16号様式1'!K34,3,FALSE),4),""))</f>
      </c>
      <c r="R42" s="23" t="str">
        <f>IF('P_16号様式1'!L34&lt;&gt;"",TEXT(INT('P_16号様式1'!L34),"#,##0"),"")</f>
        <v>6,677</v>
      </c>
      <c r="S42" s="24">
        <f>IF('P_16号様式1'!L34="","",IF(VALUE(FIXED('P_16号様式1'!L34,0,TRUE))&lt;&gt;'P_16号様式1'!L34,RIGHT(FIXED('P_16号様式1'!L34,3,FALSE),4),""))</f>
      </c>
      <c r="T42" s="33">
        <f>IF('P_16号様式1'!M34="","",'P_16号様式1'!M34)</f>
        <v>0.973491088812341</v>
      </c>
      <c r="U42" s="34"/>
      <c r="V42" s="35">
        <f>IF('P_16号様式1'!N34="","",'P_16号様式1'!N34)</f>
        <v>0.959722222222222</v>
      </c>
      <c r="W42" s="36"/>
      <c r="X42" s="29" t="str">
        <f>IF('P_16号様式1'!O34="","",'P_16号様式1'!O34)</f>
        <v>確定</v>
      </c>
      <c r="Y42" s="30"/>
    </row>
    <row r="43" spans="1:25" s="14" customFormat="1" ht="12.75" customHeight="1">
      <c r="A43" s="40" t="str">
        <f>IF('P_16号様式1'!C35="","",'P_16号様式1'!C35)</f>
        <v>　東串良町</v>
      </c>
      <c r="B43" s="40"/>
      <c r="C43" s="15">
        <f>IF('P_16号様式1'!D35="","",'P_16号様式1'!D35)</f>
        <v>100</v>
      </c>
      <c r="D43" s="23" t="str">
        <f>IF('P_16号様式1'!E35&lt;&gt;"",TEXT(INT('P_16号様式1'!E35),"#,##0"),"")</f>
        <v>3,274</v>
      </c>
      <c r="E43" s="24">
        <f>IF('P_16号様式1'!E35="","",IF(VALUE(FIXED('P_16号様式1'!E35,0,TRUE))&lt;&gt;'P_16号様式1'!E35,RIGHT(FIXED('P_16号様式1'!E35,3,FALSE),4),""))</f>
      </c>
      <c r="F43" s="23" t="str">
        <f>IF('P_16号様式1'!F35&lt;&gt;"",TEXT(INT('P_16号様式1'!F35),"#,##0"),"")</f>
        <v>0</v>
      </c>
      <c r="G43" s="24">
        <f>IF('P_16号様式1'!F35="","",IF(VALUE(FIXED('P_16号様式1'!F35,0,TRUE))&lt;&gt;'P_16号様式1'!F35,RIGHT(FIXED('P_16号様式1'!F35,3,FALSE),4),""))</f>
      </c>
      <c r="H43" s="23" t="str">
        <f>IF('P_16号様式1'!G35&lt;&gt;"",TEXT(INT('P_16号様式1'!G35),"#,##0"),"")</f>
        <v>0</v>
      </c>
      <c r="I43" s="24">
        <f>IF('P_16号様式1'!G35="","",IF(VALUE(FIXED('P_16号様式1'!G35,0,TRUE))&lt;&gt;'P_16号様式1'!G35,RIGHT(FIXED('P_16号様式1'!G35,3,FALSE),4),""))</f>
      </c>
      <c r="J43" s="23" t="str">
        <f>IF('P_16号様式1'!H35&lt;&gt;"",TEXT(INT('P_16号様式1'!H35),"#,##0"),"")</f>
        <v>3,274</v>
      </c>
      <c r="K43" s="24">
        <f>IF('P_16号様式1'!H35="","",IF(VALUE(FIXED('P_16号様式1'!H35,0,TRUE))&lt;&gt;'P_16号様式1'!H35,RIGHT(FIXED('P_16号様式1'!H35,3,FALSE),4),""))</f>
      </c>
      <c r="L43" s="23" t="str">
        <f>IF('P_16号様式1'!I35&lt;&gt;"",TEXT(INT('P_16号様式1'!I35),"#,##0"),"")</f>
        <v>24</v>
      </c>
      <c r="M43" s="24">
        <f>IF('P_16号様式1'!I35="","",IF(VALUE(FIXED('P_16号様式1'!I35,0,TRUE))&lt;&gt;'P_16号様式1'!I35,RIGHT(FIXED('P_16号様式1'!I35,3,FALSE),4),""))</f>
      </c>
      <c r="N43" s="23" t="str">
        <f>IF('P_16号様式1'!J35&lt;&gt;"",TEXT(INT('P_16号様式1'!J35),"#,##0"),"")</f>
        <v>3,298</v>
      </c>
      <c r="O43" s="24">
        <f>IF('P_16号様式1'!J35="","",IF(VALUE(FIXED('P_16号様式1'!J35,0,TRUE))&lt;&gt;'P_16号様式1'!J35,RIGHT(FIXED('P_16号様式1'!J35,3,FALSE),4),""))</f>
      </c>
      <c r="P43" s="23" t="str">
        <f>IF('P_16号様式1'!K35&lt;&gt;"",TEXT(INT('P_16号様式1'!K35),"#,##0"),"")</f>
        <v>0</v>
      </c>
      <c r="Q43" s="24">
        <f>IF('P_16号様式1'!K35="","",IF(VALUE(FIXED('P_16号様式1'!K35,0,TRUE))&lt;&gt;'P_16号様式1'!K35,RIGHT(FIXED('P_16号様式1'!K35,3,FALSE),4),""))</f>
      </c>
      <c r="R43" s="23" t="str">
        <f>IF('P_16号様式1'!L35&lt;&gt;"",TEXT(INT('P_16号様式1'!L35),"#,##0"),"")</f>
        <v>3,298</v>
      </c>
      <c r="S43" s="24">
        <f>IF('P_16号様式1'!L35="","",IF(VALUE(FIXED('P_16号様式1'!L35,0,TRUE))&lt;&gt;'P_16号様式1'!L35,RIGHT(FIXED('P_16号様式1'!L35,3,FALSE),4),""))</f>
      </c>
      <c r="T43" s="33">
        <f>IF('P_16号様式1'!M35="","",'P_16号様式1'!M35)</f>
        <v>0.727713765918739</v>
      </c>
      <c r="U43" s="34"/>
      <c r="V43" s="35">
        <f>IF('P_16号様式1'!N35="","",'P_16号様式1'!N35)</f>
        <v>0.884722222222222</v>
      </c>
      <c r="W43" s="36"/>
      <c r="X43" s="29" t="str">
        <f>IF('P_16号様式1'!O35="","",'P_16号様式1'!O35)</f>
        <v>確定</v>
      </c>
      <c r="Y43" s="30"/>
    </row>
    <row r="44" spans="1:25" s="14" customFormat="1" ht="12.75" customHeight="1">
      <c r="A44" s="40" t="str">
        <f>IF('P_16号様式1'!C36="","",'P_16号様式1'!C36)</f>
        <v>　錦江町</v>
      </c>
      <c r="B44" s="40"/>
      <c r="C44" s="15">
        <f>IF('P_16号様式1'!D36="","",'P_16号様式1'!D36)</f>
        <v>100</v>
      </c>
      <c r="D44" s="23" t="str">
        <f>IF('P_16号様式1'!E36&lt;&gt;"",TEXT(INT('P_16号様式1'!E36),"#,##0"),"")</f>
        <v>4,486</v>
      </c>
      <c r="E44" s="24">
        <f>IF('P_16号様式1'!E36="","",IF(VALUE(FIXED('P_16号様式1'!E36,0,TRUE))&lt;&gt;'P_16号様式1'!E36,RIGHT(FIXED('P_16号様式1'!E36,3,FALSE),4),""))</f>
      </c>
      <c r="F44" s="23" t="str">
        <f>IF('P_16号様式1'!F36&lt;&gt;"",TEXT(INT('P_16号様式1'!F36),"#,##0"),"")</f>
        <v>0</v>
      </c>
      <c r="G44" s="24">
        <f>IF('P_16号様式1'!F36="","",IF(VALUE(FIXED('P_16号様式1'!F36,0,TRUE))&lt;&gt;'P_16号様式1'!F36,RIGHT(FIXED('P_16号様式1'!F36,3,FALSE),4),""))</f>
      </c>
      <c r="H44" s="23" t="str">
        <f>IF('P_16号様式1'!G36&lt;&gt;"",TEXT(INT('P_16号様式1'!G36),"#,##0"),"")</f>
        <v>0</v>
      </c>
      <c r="I44" s="24">
        <f>IF('P_16号様式1'!G36="","",IF(VALUE(FIXED('P_16号様式1'!G36,0,TRUE))&lt;&gt;'P_16号様式1'!G36,RIGHT(FIXED('P_16号様式1'!G36,3,FALSE),4),""))</f>
      </c>
      <c r="J44" s="23" t="str">
        <f>IF('P_16号様式1'!H36&lt;&gt;"",TEXT(INT('P_16号様式1'!H36),"#,##0"),"")</f>
        <v>4,486</v>
      </c>
      <c r="K44" s="24">
        <f>IF('P_16号様式1'!H36="","",IF(VALUE(FIXED('P_16号様式1'!H36,0,TRUE))&lt;&gt;'P_16号様式1'!H36,RIGHT(FIXED('P_16号様式1'!H36,3,FALSE),4),""))</f>
      </c>
      <c r="L44" s="23" t="str">
        <f>IF('P_16号様式1'!I36&lt;&gt;"",TEXT(INT('P_16号様式1'!I36),"#,##0"),"")</f>
        <v>66</v>
      </c>
      <c r="M44" s="24">
        <f>IF('P_16号様式1'!I36="","",IF(VALUE(FIXED('P_16号様式1'!I36,0,TRUE))&lt;&gt;'P_16号様式1'!I36,RIGHT(FIXED('P_16号様式1'!I36,3,FALSE),4),""))</f>
      </c>
      <c r="N44" s="23" t="str">
        <f>IF('P_16号様式1'!J36&lt;&gt;"",TEXT(INT('P_16号様式1'!J36),"#,##0"),"")</f>
        <v>4,552</v>
      </c>
      <c r="O44" s="24">
        <f>IF('P_16号様式1'!J36="","",IF(VALUE(FIXED('P_16号様式1'!J36,0,TRUE))&lt;&gt;'P_16号様式1'!J36,RIGHT(FIXED('P_16号様式1'!J36,3,FALSE),4),""))</f>
      </c>
      <c r="P44" s="23" t="str">
        <f>IF('P_16号様式1'!K36&lt;&gt;"",TEXT(INT('P_16号様式1'!K36),"#,##0"),"")</f>
        <v>1</v>
      </c>
      <c r="Q44" s="24">
        <f>IF('P_16号様式1'!K36="","",IF(VALUE(FIXED('P_16号様式1'!K36,0,TRUE))&lt;&gt;'P_16号様式1'!K36,RIGHT(FIXED('P_16号様式1'!K36,3,FALSE),4),""))</f>
      </c>
      <c r="R44" s="23" t="str">
        <f>IF('P_16号様式1'!L36&lt;&gt;"",TEXT(INT('P_16号様式1'!L36),"#,##0"),"")</f>
        <v>4,553</v>
      </c>
      <c r="S44" s="24">
        <f>IF('P_16号様式1'!L36="","",IF(VALUE(FIXED('P_16号様式1'!L36,0,TRUE))&lt;&gt;'P_16号様式1'!L36,RIGHT(FIXED('P_16号様式1'!L36,3,FALSE),4),""))</f>
      </c>
      <c r="T44" s="33">
        <f>IF('P_16号様式1'!M36="","",'P_16号様式1'!M36)</f>
        <v>1.44991212653779</v>
      </c>
      <c r="U44" s="34"/>
      <c r="V44" s="35">
        <f>IF('P_16号様式1'!N36="","",'P_16号様式1'!N36)</f>
        <v>0.927083333333333</v>
      </c>
      <c r="W44" s="36"/>
      <c r="X44" s="29" t="str">
        <f>IF('P_16号様式1'!O36="","",'P_16号様式1'!O36)</f>
        <v>確定</v>
      </c>
      <c r="Y44" s="30"/>
    </row>
    <row r="45" spans="1:25" s="14" customFormat="1" ht="12.75" customHeight="1">
      <c r="A45" s="40" t="str">
        <f>IF('P_16号様式1'!C37="","",'P_16号様式1'!C37)</f>
        <v>　南大隅町</v>
      </c>
      <c r="B45" s="40"/>
      <c r="C45" s="15">
        <f>IF('P_16号様式1'!D37="","",'P_16号様式1'!D37)</f>
        <v>100</v>
      </c>
      <c r="D45" s="23" t="str">
        <f>IF('P_16号様式1'!E37&lt;&gt;"",TEXT(INT('P_16号様式1'!E37),"#,##0"),"")</f>
        <v>4,556</v>
      </c>
      <c r="E45" s="24">
        <f>IF('P_16号様式1'!E37="","",IF(VALUE(FIXED('P_16号様式1'!E37,0,TRUE))&lt;&gt;'P_16号様式1'!E37,RIGHT(FIXED('P_16号様式1'!E37,3,FALSE),4),""))</f>
      </c>
      <c r="F45" s="23" t="str">
        <f>IF('P_16号様式1'!F37&lt;&gt;"",TEXT(INT('P_16号様式1'!F37),"#,##0"),"")</f>
        <v>0</v>
      </c>
      <c r="G45" s="24">
        <f>IF('P_16号様式1'!F37="","",IF(VALUE(FIXED('P_16号様式1'!F37,0,TRUE))&lt;&gt;'P_16号様式1'!F37,RIGHT(FIXED('P_16号様式1'!F37,3,FALSE),4),""))</f>
      </c>
      <c r="H45" s="23" t="str">
        <f>IF('P_16号様式1'!G37&lt;&gt;"",TEXT(INT('P_16号様式1'!G37),"#,##0"),"")</f>
        <v>0</v>
      </c>
      <c r="I45" s="24">
        <f>IF('P_16号様式1'!G37="","",IF(VALUE(FIXED('P_16号様式1'!G37,0,TRUE))&lt;&gt;'P_16号様式1'!G37,RIGHT(FIXED('P_16号様式1'!G37,3,FALSE),4),""))</f>
      </c>
      <c r="J45" s="23" t="str">
        <f>IF('P_16号様式1'!H37&lt;&gt;"",TEXT(INT('P_16号様式1'!H37),"#,##0"),"")</f>
        <v>4,556</v>
      </c>
      <c r="K45" s="24">
        <f>IF('P_16号様式1'!H37="","",IF(VALUE(FIXED('P_16号様式1'!H37,0,TRUE))&lt;&gt;'P_16号様式1'!H37,RIGHT(FIXED('P_16号様式1'!H37,3,FALSE),4),""))</f>
      </c>
      <c r="L45" s="23" t="str">
        <f>IF('P_16号様式1'!I37&lt;&gt;"",TEXT(INT('P_16号様式1'!I37),"#,##0"),"")</f>
        <v>90</v>
      </c>
      <c r="M45" s="24">
        <f>IF('P_16号様式1'!I37="","",IF(VALUE(FIXED('P_16号様式1'!I37,0,TRUE))&lt;&gt;'P_16号様式1'!I37,RIGHT(FIXED('P_16号様式1'!I37,3,FALSE),4),""))</f>
      </c>
      <c r="N45" s="23" t="str">
        <f>IF('P_16号様式1'!J37&lt;&gt;"",TEXT(INT('P_16号様式1'!J37),"#,##0"),"")</f>
        <v>4,646</v>
      </c>
      <c r="O45" s="24">
        <f>IF('P_16号様式1'!J37="","",IF(VALUE(FIXED('P_16号様式1'!J37,0,TRUE))&lt;&gt;'P_16号様式1'!J37,RIGHT(FIXED('P_16号様式1'!J37,3,FALSE),4),""))</f>
      </c>
      <c r="P45" s="23" t="str">
        <f>IF('P_16号様式1'!K37&lt;&gt;"",TEXT(INT('P_16号様式1'!K37),"#,##0"),"")</f>
        <v>1</v>
      </c>
      <c r="Q45" s="24">
        <f>IF('P_16号様式1'!K37="","",IF(VALUE(FIXED('P_16号様式1'!K37,0,TRUE))&lt;&gt;'P_16号様式1'!K37,RIGHT(FIXED('P_16号様式1'!K37,3,FALSE),4),""))</f>
      </c>
      <c r="R45" s="23" t="str">
        <f>IF('P_16号様式1'!L37&lt;&gt;"",TEXT(INT('P_16号様式1'!L37),"#,##0"),"")</f>
        <v>4,647</v>
      </c>
      <c r="S45" s="24">
        <f>IF('P_16号様式1'!L37="","",IF(VALUE(FIXED('P_16号様式1'!L37,0,TRUE))&lt;&gt;'P_16号様式1'!L37,RIGHT(FIXED('P_16号様式1'!L37,3,FALSE),4),""))</f>
      </c>
      <c r="T45" s="33">
        <f>IF('P_16号様式1'!M37="","",'P_16号様式1'!M37)</f>
        <v>1.93715023676281</v>
      </c>
      <c r="U45" s="34"/>
      <c r="V45" s="35">
        <f>IF('P_16号様式1'!N37="","",'P_16号様式1'!N37)</f>
        <v>0.934722222222222</v>
      </c>
      <c r="W45" s="36"/>
      <c r="X45" s="29" t="str">
        <f>IF('P_16号様式1'!O37="","",'P_16号様式1'!O37)</f>
        <v>確定</v>
      </c>
      <c r="Y45" s="30"/>
    </row>
    <row r="46" spans="1:25" s="14" customFormat="1" ht="12.75" customHeight="1">
      <c r="A46" s="40" t="str">
        <f>IF('P_16号様式1'!C38="","",'P_16号様式1'!C38)</f>
        <v>　肝付町</v>
      </c>
      <c r="B46" s="40"/>
      <c r="C46" s="15">
        <f>IF('P_16号様式1'!D38="","",'P_16号様式1'!D38)</f>
        <v>55.7244174265451</v>
      </c>
      <c r="D46" s="23" t="str">
        <f>IF('P_16号様式1'!E38&lt;&gt;"",TEXT(INT('P_16号様式1'!E38),"#,##0"),"")</f>
        <v>4,400</v>
      </c>
      <c r="E46" s="24">
        <f>IF('P_16号様式1'!E38="","",IF(VALUE(FIXED('P_16号様式1'!E38,0,TRUE))&lt;&gt;'P_16号様式1'!E38,RIGHT(FIXED('P_16号様式1'!E38,3,FALSE),4),""))</f>
      </c>
      <c r="F46" s="23">
        <f>IF('P_16号様式1'!F38&lt;&gt;"",TEXT(INT('P_16号様式1'!F38),"#,##0"),"")</f>
      </c>
      <c r="G46" s="24">
        <f>IF('P_16号様式1'!F38="","",IF(VALUE(FIXED('P_16号様式1'!F38,0,TRUE))&lt;&gt;'P_16号様式1'!F38,RIGHT(FIXED('P_16号様式1'!F38,3,FALSE),4),""))</f>
      </c>
      <c r="H46" s="23">
        <f>IF('P_16号様式1'!G38&lt;&gt;"",TEXT(INT('P_16号様式1'!G38),"#,##0"),"")</f>
      </c>
      <c r="I46" s="24">
        <f>IF('P_16号様式1'!G38="","",IF(VALUE(FIXED('P_16号様式1'!G38,0,TRUE))&lt;&gt;'P_16号様式1'!G38,RIGHT(FIXED('P_16号様式1'!G38,3,FALSE),4),""))</f>
      </c>
      <c r="J46" s="23">
        <f>IF('P_16号様式1'!H38&lt;&gt;"",TEXT(INT('P_16号様式1'!H38),"#,##0"),"")</f>
      </c>
      <c r="K46" s="24">
        <f>IF('P_16号様式1'!H38="","",IF(VALUE(FIXED('P_16号様式1'!H38,0,TRUE))&lt;&gt;'P_16号様式1'!H38,RIGHT(FIXED('P_16号様式1'!H38,3,FALSE),4),""))</f>
      </c>
      <c r="L46" s="23">
        <f>IF('P_16号様式1'!I38&lt;&gt;"",TEXT(INT('P_16号様式1'!I38),"#,##0"),"")</f>
      </c>
      <c r="M46" s="24">
        <f>IF('P_16号様式1'!I38="","",IF(VALUE(FIXED('P_16号様式1'!I38,0,TRUE))&lt;&gt;'P_16号様式1'!I38,RIGHT(FIXED('P_16号様式1'!I38,3,FALSE),4),""))</f>
      </c>
      <c r="N46" s="23">
        <f>IF('P_16号様式1'!J38&lt;&gt;"",TEXT(INT('P_16号様式1'!J38),"#,##0"),"")</f>
      </c>
      <c r="O46" s="24">
        <f>IF('P_16号様式1'!J38="","",IF(VALUE(FIXED('P_16号様式1'!J38,0,TRUE))&lt;&gt;'P_16号様式1'!J38,RIGHT(FIXED('P_16号様式1'!J38,3,FALSE),4),""))</f>
      </c>
      <c r="P46" s="23">
        <f>IF('P_16号様式1'!K38&lt;&gt;"",TEXT(INT('P_16号様式1'!K38),"#,##0"),"")</f>
      </c>
      <c r="Q46" s="24">
        <f>IF('P_16号様式1'!K38="","",IF(VALUE(FIXED('P_16号様式1'!K38,0,TRUE))&lt;&gt;'P_16号様式1'!K38,RIGHT(FIXED('P_16号様式1'!K38,3,FALSE),4),""))</f>
      </c>
      <c r="R46" s="23">
        <f>IF('P_16号様式1'!L38&lt;&gt;"",TEXT(INT('P_16号様式1'!L38),"#,##0"),"")</f>
      </c>
      <c r="S46" s="24">
        <f>IF('P_16号様式1'!L38="","",IF(VALUE(FIXED('P_16号様式1'!L38,0,TRUE))&lt;&gt;'P_16号様式1'!L38,RIGHT(FIXED('P_16号様式1'!L38,3,FALSE),4),""))</f>
      </c>
      <c r="T46" s="33">
        <f>IF('P_16号様式1'!M38="","",'P_16号様式1'!M38)</f>
      </c>
      <c r="U46" s="34"/>
      <c r="V46" s="35">
        <f>IF('P_16号様式1'!N38="","",'P_16号様式1'!N38)</f>
      </c>
      <c r="W46" s="36"/>
      <c r="X46" s="29">
        <f>IF('P_16号様式1'!O38="","",'P_16号様式1'!O38)</f>
      </c>
      <c r="Y46" s="30"/>
    </row>
    <row r="47" spans="1:25" s="14" customFormat="1" ht="12.75" customHeight="1">
      <c r="A47" s="40" t="str">
        <f>IF('P_16号様式1'!C39="","",'P_16号様式1'!C39)</f>
        <v>＊（肝属郡）計</v>
      </c>
      <c r="B47" s="40"/>
      <c r="C47" s="15">
        <f>IF('P_16号様式1'!D39="","",'P_16号様式1'!D39)</f>
        <v>82.8577032460528</v>
      </c>
      <c r="D47" s="23" t="str">
        <f>IF('P_16号様式1'!E39&lt;&gt;"",TEXT(INT('P_16号様式1'!E39),"#,##0"),"")</f>
        <v>16,716</v>
      </c>
      <c r="E47" s="24">
        <f>IF('P_16号様式1'!E39="","",IF(VALUE(FIXED('P_16号様式1'!E39,0,TRUE))&lt;&gt;'P_16号様式1'!E39,RIGHT(FIXED('P_16号様式1'!E39,3,FALSE),4),""))</f>
      </c>
      <c r="F47" s="23">
        <f>IF('P_16号様式1'!F39&lt;&gt;"",TEXT(INT('P_16号様式1'!F39),"#,##0"),"")</f>
      </c>
      <c r="G47" s="24">
        <f>IF('P_16号様式1'!F39="","",IF(VALUE(FIXED('P_16号様式1'!F39,0,TRUE))&lt;&gt;'P_16号様式1'!F39,RIGHT(FIXED('P_16号様式1'!F39,3,FALSE),4),""))</f>
      </c>
      <c r="H47" s="23">
        <f>IF('P_16号様式1'!G39&lt;&gt;"",TEXT(INT('P_16号様式1'!G39),"#,##0"),"")</f>
      </c>
      <c r="I47" s="24">
        <f>IF('P_16号様式1'!G39="","",IF(VALUE(FIXED('P_16号様式1'!G39,0,TRUE))&lt;&gt;'P_16号様式1'!G39,RIGHT(FIXED('P_16号様式1'!G39,3,FALSE),4),""))</f>
      </c>
      <c r="J47" s="23">
        <f>IF('P_16号様式1'!H39&lt;&gt;"",TEXT(INT('P_16号様式1'!H39),"#,##0"),"")</f>
      </c>
      <c r="K47" s="24">
        <f>IF('P_16号様式1'!H39="","",IF(VALUE(FIXED('P_16号様式1'!H39,0,TRUE))&lt;&gt;'P_16号様式1'!H39,RIGHT(FIXED('P_16号様式1'!H39,3,FALSE),4),""))</f>
      </c>
      <c r="L47" s="23">
        <f>IF('P_16号様式1'!I39&lt;&gt;"",TEXT(INT('P_16号様式1'!I39),"#,##0"),"")</f>
      </c>
      <c r="M47" s="24">
        <f>IF('P_16号様式1'!I39="","",IF(VALUE(FIXED('P_16号様式1'!I39,0,TRUE))&lt;&gt;'P_16号様式1'!I39,RIGHT(FIXED('P_16号様式1'!I39,3,FALSE),4),""))</f>
      </c>
      <c r="N47" s="23">
        <f>IF('P_16号様式1'!J39&lt;&gt;"",TEXT(INT('P_16号様式1'!J39),"#,##0"),"")</f>
      </c>
      <c r="O47" s="24">
        <f>IF('P_16号様式1'!J39="","",IF(VALUE(FIXED('P_16号様式1'!J39,0,TRUE))&lt;&gt;'P_16号様式1'!J39,RIGHT(FIXED('P_16号様式1'!J39,3,FALSE),4),""))</f>
      </c>
      <c r="P47" s="23">
        <f>IF('P_16号様式1'!K39&lt;&gt;"",TEXT(INT('P_16号様式1'!K39),"#,##0"),"")</f>
      </c>
      <c r="Q47" s="24">
        <f>IF('P_16号様式1'!K39="","",IF(VALUE(FIXED('P_16号様式1'!K39,0,TRUE))&lt;&gt;'P_16号様式1'!K39,RIGHT(FIXED('P_16号様式1'!K39,3,FALSE),4),""))</f>
      </c>
      <c r="R47" s="23">
        <f>IF('P_16号様式1'!L39&lt;&gt;"",TEXT(INT('P_16号様式1'!L39),"#,##0"),"")</f>
      </c>
      <c r="S47" s="24">
        <f>IF('P_16号様式1'!L39="","",IF(VALUE(FIXED('P_16号様式1'!L39,0,TRUE))&lt;&gt;'P_16号様式1'!L39,RIGHT(FIXED('P_16号様式1'!L39,3,FALSE),4),""))</f>
      </c>
      <c r="T47" s="33">
        <f>IF('P_16号様式1'!M39="","",'P_16号様式1'!M39)</f>
      </c>
      <c r="U47" s="34"/>
      <c r="V47" s="35">
        <f>IF('P_16号様式1'!N39="","",'P_16号様式1'!N39)</f>
      </c>
      <c r="W47" s="36"/>
      <c r="X47" s="29">
        <f>IF('P_16号様式1'!O39="","",'P_16号様式1'!O39)</f>
      </c>
      <c r="Y47" s="30"/>
    </row>
    <row r="48" spans="1:25" s="14" customFormat="1" ht="12.75" customHeight="1">
      <c r="A48" s="40" t="str">
        <f>IF('P_16号様式1'!C40="","",'P_16号様式1'!C40)</f>
        <v>　中種子町</v>
      </c>
      <c r="B48" s="40"/>
      <c r="C48" s="15">
        <f>IF('P_16号様式1'!D40="","",'P_16号様式1'!D40)</f>
        <v>100</v>
      </c>
      <c r="D48" s="23" t="str">
        <f>IF('P_16号様式1'!E40&lt;&gt;"",TEXT(INT('P_16号様式1'!E40),"#,##0"),"")</f>
        <v>4,559</v>
      </c>
      <c r="E48" s="24">
        <f>IF('P_16号様式1'!E40="","",IF(VALUE(FIXED('P_16号様式1'!E40,0,TRUE))&lt;&gt;'P_16号様式1'!E40,RIGHT(FIXED('P_16号様式1'!E40,3,FALSE),4),""))</f>
      </c>
      <c r="F48" s="23" t="str">
        <f>IF('P_16号様式1'!F40&lt;&gt;"",TEXT(INT('P_16号様式1'!F40),"#,##0"),"")</f>
        <v>0</v>
      </c>
      <c r="G48" s="24">
        <f>IF('P_16号様式1'!F40="","",IF(VALUE(FIXED('P_16号様式1'!F40,0,TRUE))&lt;&gt;'P_16号様式1'!F40,RIGHT(FIXED('P_16号様式1'!F40,3,FALSE),4),""))</f>
      </c>
      <c r="H48" s="23" t="str">
        <f>IF('P_16号様式1'!G40&lt;&gt;"",TEXT(INT('P_16号様式1'!G40),"#,##0"),"")</f>
        <v>0</v>
      </c>
      <c r="I48" s="24">
        <f>IF('P_16号様式1'!G40="","",IF(VALUE(FIXED('P_16号様式1'!G40,0,TRUE))&lt;&gt;'P_16号様式1'!G40,RIGHT(FIXED('P_16号様式1'!G40,3,FALSE),4),""))</f>
      </c>
      <c r="J48" s="23" t="str">
        <f>IF('P_16号様式1'!H40&lt;&gt;"",TEXT(INT('P_16号様式1'!H40),"#,##0"),"")</f>
        <v>4,559</v>
      </c>
      <c r="K48" s="24">
        <f>IF('P_16号様式1'!H40="","",IF(VALUE(FIXED('P_16号様式1'!H40,0,TRUE))&lt;&gt;'P_16号様式1'!H40,RIGHT(FIXED('P_16号様式1'!H40,3,FALSE),4),""))</f>
      </c>
      <c r="L48" s="23" t="str">
        <f>IF('P_16号様式1'!I40&lt;&gt;"",TEXT(INT('P_16号様式1'!I40),"#,##0"),"")</f>
        <v>47</v>
      </c>
      <c r="M48" s="24">
        <f>IF('P_16号様式1'!I40="","",IF(VALUE(FIXED('P_16号様式1'!I40,0,TRUE))&lt;&gt;'P_16号様式1'!I40,RIGHT(FIXED('P_16号様式1'!I40,3,FALSE),4),""))</f>
      </c>
      <c r="N48" s="23" t="str">
        <f>IF('P_16号様式1'!J40&lt;&gt;"",TEXT(INT('P_16号様式1'!J40),"#,##0"),"")</f>
        <v>4,606</v>
      </c>
      <c r="O48" s="24">
        <f>IF('P_16号様式1'!J40="","",IF(VALUE(FIXED('P_16号様式1'!J40,0,TRUE))&lt;&gt;'P_16号様式1'!J40,RIGHT(FIXED('P_16号様式1'!J40,3,FALSE),4),""))</f>
      </c>
      <c r="P48" s="23" t="str">
        <f>IF('P_16号様式1'!K40&lt;&gt;"",TEXT(INT('P_16号様式1'!K40),"#,##0"),"")</f>
        <v>2</v>
      </c>
      <c r="Q48" s="24">
        <f>IF('P_16号様式1'!K40="","",IF(VALUE(FIXED('P_16号様式1'!K40,0,TRUE))&lt;&gt;'P_16号様式1'!K40,RIGHT(FIXED('P_16号様式1'!K40,3,FALSE),4),""))</f>
      </c>
      <c r="R48" s="23" t="str">
        <f>IF('P_16号様式1'!L40&lt;&gt;"",TEXT(INT('P_16号様式1'!L40),"#,##0"),"")</f>
        <v>4,608</v>
      </c>
      <c r="S48" s="24">
        <f>IF('P_16号様式1'!L40="","",IF(VALUE(FIXED('P_16号様式1'!L40,0,TRUE))&lt;&gt;'P_16号様式1'!L40,RIGHT(FIXED('P_16号様式1'!L40,3,FALSE),4),""))</f>
      </c>
      <c r="T48" s="33">
        <f>IF('P_16号様式1'!M40="","",'P_16号様式1'!M40)</f>
        <v>1.02040816326531</v>
      </c>
      <c r="U48" s="34"/>
      <c r="V48" s="35">
        <f>IF('P_16号様式1'!N40="","",'P_16号様式1'!N40)</f>
        <v>0.909027777777778</v>
      </c>
      <c r="W48" s="36"/>
      <c r="X48" s="29" t="str">
        <f>IF('P_16号様式1'!O40="","",'P_16号様式1'!O40)</f>
        <v>確定</v>
      </c>
      <c r="Y48" s="30"/>
    </row>
    <row r="49" spans="1:25" s="14" customFormat="1" ht="12.75" customHeight="1">
      <c r="A49" s="40" t="str">
        <f>IF('P_16号様式1'!C41="","",'P_16号様式1'!C41)</f>
        <v>　南種子町</v>
      </c>
      <c r="B49" s="40"/>
      <c r="C49" s="15">
        <f>IF('P_16号様式1'!D41="","",'P_16号様式1'!D41)</f>
        <v>100</v>
      </c>
      <c r="D49" s="23" t="str">
        <f>IF('P_16号様式1'!E41&lt;&gt;"",TEXT(INT('P_16号様式1'!E41),"#,##0"),"")</f>
        <v>3,210</v>
      </c>
      <c r="E49" s="24">
        <f>IF('P_16号様式1'!E41="","",IF(VALUE(FIXED('P_16号様式1'!E41,0,TRUE))&lt;&gt;'P_16号様式1'!E41,RIGHT(FIXED('P_16号様式1'!E41,3,FALSE),4),""))</f>
      </c>
      <c r="F49" s="23" t="str">
        <f>IF('P_16号様式1'!F41&lt;&gt;"",TEXT(INT('P_16号様式1'!F41),"#,##0"),"")</f>
        <v>0</v>
      </c>
      <c r="G49" s="24">
        <f>IF('P_16号様式1'!F41="","",IF(VALUE(FIXED('P_16号様式1'!F41,0,TRUE))&lt;&gt;'P_16号様式1'!F41,RIGHT(FIXED('P_16号様式1'!F41,3,FALSE),4),""))</f>
      </c>
      <c r="H49" s="23" t="str">
        <f>IF('P_16号様式1'!G41&lt;&gt;"",TEXT(INT('P_16号様式1'!G41),"#,##0"),"")</f>
        <v>0</v>
      </c>
      <c r="I49" s="24">
        <f>IF('P_16号様式1'!G41="","",IF(VALUE(FIXED('P_16号様式1'!G41,0,TRUE))&lt;&gt;'P_16号様式1'!G41,RIGHT(FIXED('P_16号様式1'!G41,3,FALSE),4),""))</f>
      </c>
      <c r="J49" s="23" t="str">
        <f>IF('P_16号様式1'!H41&lt;&gt;"",TEXT(INT('P_16号様式1'!H41),"#,##0"),"")</f>
        <v>3,210</v>
      </c>
      <c r="K49" s="24">
        <f>IF('P_16号様式1'!H41="","",IF(VALUE(FIXED('P_16号様式1'!H41,0,TRUE))&lt;&gt;'P_16号様式1'!H41,RIGHT(FIXED('P_16号様式1'!H41,3,FALSE),4),""))</f>
      </c>
      <c r="L49" s="23" t="str">
        <f>IF('P_16号様式1'!I41&lt;&gt;"",TEXT(INT('P_16号様式1'!I41),"#,##0"),"")</f>
        <v>25</v>
      </c>
      <c r="M49" s="24">
        <f>IF('P_16号様式1'!I41="","",IF(VALUE(FIXED('P_16号様式1'!I41,0,TRUE))&lt;&gt;'P_16号様式1'!I41,RIGHT(FIXED('P_16号様式1'!I41,3,FALSE),4),""))</f>
      </c>
      <c r="N49" s="23" t="str">
        <f>IF('P_16号様式1'!J41&lt;&gt;"",TEXT(INT('P_16号様式1'!J41),"#,##0"),"")</f>
        <v>3,235</v>
      </c>
      <c r="O49" s="24">
        <f>IF('P_16号様式1'!J41="","",IF(VALUE(FIXED('P_16号様式1'!J41,0,TRUE))&lt;&gt;'P_16号様式1'!J41,RIGHT(FIXED('P_16号様式1'!J41,3,FALSE),4),""))</f>
      </c>
      <c r="P49" s="23" t="str">
        <f>IF('P_16号様式1'!K41&lt;&gt;"",TEXT(INT('P_16号様式1'!K41),"#,##0"),"")</f>
        <v>0</v>
      </c>
      <c r="Q49" s="24">
        <f>IF('P_16号様式1'!K41="","",IF(VALUE(FIXED('P_16号様式1'!K41,0,TRUE))&lt;&gt;'P_16号様式1'!K41,RIGHT(FIXED('P_16号様式1'!K41,3,FALSE),4),""))</f>
      </c>
      <c r="R49" s="23" t="str">
        <f>IF('P_16号様式1'!L41&lt;&gt;"",TEXT(INT('P_16号様式1'!L41),"#,##0"),"")</f>
        <v>3,235</v>
      </c>
      <c r="S49" s="24">
        <f>IF('P_16号様式1'!L41="","",IF(VALUE(FIXED('P_16号様式1'!L41,0,TRUE))&lt;&gt;'P_16号様式1'!L41,RIGHT(FIXED('P_16号様式1'!L41,3,FALSE),4),""))</f>
      </c>
      <c r="T49" s="33">
        <f>IF('P_16号様式1'!M41="","",'P_16号様式1'!M41)</f>
        <v>0.772797527047913</v>
      </c>
      <c r="U49" s="34"/>
      <c r="V49" s="35">
        <f>IF('P_16号様式1'!N41="","",'P_16号様式1'!N41)</f>
        <v>0.913888888888889</v>
      </c>
      <c r="W49" s="36"/>
      <c r="X49" s="29" t="str">
        <f>IF('P_16号様式1'!O41="","",'P_16号様式1'!O41)</f>
        <v>確定</v>
      </c>
      <c r="Y49" s="30"/>
    </row>
    <row r="50" spans="1:25" s="14" customFormat="1" ht="12.75" customHeight="1">
      <c r="A50" s="40" t="str">
        <f>IF('P_16号様式1'!C42="","",'P_16号様式1'!C42)</f>
        <v>　屋久島町</v>
      </c>
      <c r="B50" s="40"/>
      <c r="C50" s="15">
        <f>IF('P_16号様式1'!D42="","",'P_16号様式1'!D42)</f>
        <v>100</v>
      </c>
      <c r="D50" s="23" t="str">
        <f>IF('P_16号様式1'!E42&lt;&gt;"",TEXT(INT('P_16号様式1'!E42),"#,##0"),"")</f>
        <v>7,228</v>
      </c>
      <c r="E50" s="24">
        <f>IF('P_16号様式1'!E42="","",IF(VALUE(FIXED('P_16号様式1'!E42,0,TRUE))&lt;&gt;'P_16号様式1'!E42,RIGHT(FIXED('P_16号様式1'!E42,3,FALSE),4),""))</f>
      </c>
      <c r="F50" s="23" t="str">
        <f>IF('P_16号様式1'!F42&lt;&gt;"",TEXT(INT('P_16号様式1'!F42),"#,##0"),"")</f>
        <v>0</v>
      </c>
      <c r="G50" s="24">
        <f>IF('P_16号様式1'!F42="","",IF(VALUE(FIXED('P_16号様式1'!F42,0,TRUE))&lt;&gt;'P_16号様式1'!F42,RIGHT(FIXED('P_16号様式1'!F42,3,FALSE),4),""))</f>
      </c>
      <c r="H50" s="23" t="str">
        <f>IF('P_16号様式1'!G42&lt;&gt;"",TEXT(INT('P_16号様式1'!G42),"#,##0"),"")</f>
        <v>0</v>
      </c>
      <c r="I50" s="24">
        <f>IF('P_16号様式1'!G42="","",IF(VALUE(FIXED('P_16号様式1'!G42,0,TRUE))&lt;&gt;'P_16号様式1'!G42,RIGHT(FIXED('P_16号様式1'!G42,3,FALSE),4),""))</f>
      </c>
      <c r="J50" s="23" t="str">
        <f>IF('P_16号様式1'!H42&lt;&gt;"",TEXT(INT('P_16号様式1'!H42),"#,##0"),"")</f>
        <v>7,228</v>
      </c>
      <c r="K50" s="24">
        <f>IF('P_16号様式1'!H42="","",IF(VALUE(FIXED('P_16号様式1'!H42,0,TRUE))&lt;&gt;'P_16号様式1'!H42,RIGHT(FIXED('P_16号様式1'!H42,3,FALSE),4),""))</f>
      </c>
      <c r="L50" s="23" t="str">
        <f>IF('P_16号様式1'!I42&lt;&gt;"",TEXT(INT('P_16号様式1'!I42),"#,##0"),"")</f>
        <v>70</v>
      </c>
      <c r="M50" s="24">
        <f>IF('P_16号様式1'!I42="","",IF(VALUE(FIXED('P_16号様式1'!I42,0,TRUE))&lt;&gt;'P_16号様式1'!I42,RIGHT(FIXED('P_16号様式1'!I42,3,FALSE),4),""))</f>
      </c>
      <c r="N50" s="23" t="str">
        <f>IF('P_16号様式1'!J42&lt;&gt;"",TEXT(INT('P_16号様式1'!J42),"#,##0"),"")</f>
        <v>7,298</v>
      </c>
      <c r="O50" s="24">
        <f>IF('P_16号様式1'!J42="","",IF(VALUE(FIXED('P_16号様式1'!J42,0,TRUE))&lt;&gt;'P_16号様式1'!J42,RIGHT(FIXED('P_16号様式1'!J42,3,FALSE),4),""))</f>
      </c>
      <c r="P50" s="23" t="str">
        <f>IF('P_16号様式1'!K42&lt;&gt;"",TEXT(INT('P_16号様式1'!K42),"#,##0"),"")</f>
        <v>0</v>
      </c>
      <c r="Q50" s="24">
        <f>IF('P_16号様式1'!K42="","",IF(VALUE(FIXED('P_16号様式1'!K42,0,TRUE))&lt;&gt;'P_16号様式1'!K42,RIGHT(FIXED('P_16号様式1'!K42,3,FALSE),4),""))</f>
      </c>
      <c r="R50" s="23" t="str">
        <f>IF('P_16号様式1'!L42&lt;&gt;"",TEXT(INT('P_16号様式1'!L42),"#,##0"),"")</f>
        <v>7,298</v>
      </c>
      <c r="S50" s="24">
        <f>IF('P_16号様式1'!L42="","",IF(VALUE(FIXED('P_16号様式1'!L42,0,TRUE))&lt;&gt;'P_16号様式1'!L42,RIGHT(FIXED('P_16号様式1'!L42,3,FALSE),4),""))</f>
      </c>
      <c r="T50" s="33">
        <f>IF('P_16号様式1'!M42="","",'P_16号様式1'!M42)</f>
        <v>0.959166895039737</v>
      </c>
      <c r="U50" s="34"/>
      <c r="V50" s="35">
        <f>IF('P_16号様式1'!N42="","",'P_16号様式1'!N42)</f>
        <v>0.920138888888889</v>
      </c>
      <c r="W50" s="36"/>
      <c r="X50" s="29" t="str">
        <f>IF('P_16号様式1'!O42="","",'P_16号様式1'!O42)</f>
        <v>確定</v>
      </c>
      <c r="Y50" s="30"/>
    </row>
    <row r="51" spans="1:25" s="14" customFormat="1" ht="12.75" customHeight="1">
      <c r="A51" s="40" t="str">
        <f>IF('P_16号様式1'!C43="","",'P_16号様式1'!C43)</f>
        <v>＊（熊毛郡）計</v>
      </c>
      <c r="B51" s="40"/>
      <c r="C51" s="15">
        <f>IF('P_16号様式1'!D43="","",'P_16号様式1'!D43)</f>
        <v>100</v>
      </c>
      <c r="D51" s="23" t="str">
        <f>IF('P_16号様式1'!E43&lt;&gt;"",TEXT(INT('P_16号様式1'!E43),"#,##0"),"")</f>
        <v>14,997</v>
      </c>
      <c r="E51" s="24">
        <f>IF('P_16号様式1'!E43="","",IF(VALUE(FIXED('P_16号様式1'!E43,0,TRUE))&lt;&gt;'P_16号様式1'!E43,RIGHT(FIXED('P_16号様式1'!E43,3,FALSE),4),""))</f>
      </c>
      <c r="F51" s="23" t="str">
        <f>IF('P_16号様式1'!F43&lt;&gt;"",TEXT(INT('P_16号様式1'!F43),"#,##0"),"")</f>
        <v>0</v>
      </c>
      <c r="G51" s="24">
        <f>IF('P_16号様式1'!F43="","",IF(VALUE(FIXED('P_16号様式1'!F43,0,TRUE))&lt;&gt;'P_16号様式1'!F43,RIGHT(FIXED('P_16号様式1'!F43,3,FALSE),4),""))</f>
      </c>
      <c r="H51" s="23" t="str">
        <f>IF('P_16号様式1'!G43&lt;&gt;"",TEXT(INT('P_16号様式1'!G43),"#,##0"),"")</f>
        <v>0</v>
      </c>
      <c r="I51" s="24">
        <f>IF('P_16号様式1'!G43="","",IF(VALUE(FIXED('P_16号様式1'!G43,0,TRUE))&lt;&gt;'P_16号様式1'!G43,RIGHT(FIXED('P_16号様式1'!G43,3,FALSE),4),""))</f>
      </c>
      <c r="J51" s="23" t="str">
        <f>IF('P_16号様式1'!H43&lt;&gt;"",TEXT(INT('P_16号様式1'!H43),"#,##0"),"")</f>
        <v>14,997</v>
      </c>
      <c r="K51" s="24">
        <f>IF('P_16号様式1'!H43="","",IF(VALUE(FIXED('P_16号様式1'!H43,0,TRUE))&lt;&gt;'P_16号様式1'!H43,RIGHT(FIXED('P_16号様式1'!H43,3,FALSE),4),""))</f>
      </c>
      <c r="L51" s="23" t="str">
        <f>IF('P_16号様式1'!I43&lt;&gt;"",TEXT(INT('P_16号様式1'!I43),"#,##0"),"")</f>
        <v>142</v>
      </c>
      <c r="M51" s="24">
        <f>IF('P_16号様式1'!I43="","",IF(VALUE(FIXED('P_16号様式1'!I43,0,TRUE))&lt;&gt;'P_16号様式1'!I43,RIGHT(FIXED('P_16号様式1'!I43,3,FALSE),4),""))</f>
      </c>
      <c r="N51" s="23" t="str">
        <f>IF('P_16号様式1'!J43&lt;&gt;"",TEXT(INT('P_16号様式1'!J43),"#,##0"),"")</f>
        <v>15,139</v>
      </c>
      <c r="O51" s="24">
        <f>IF('P_16号様式1'!J43="","",IF(VALUE(FIXED('P_16号様式1'!J43,0,TRUE))&lt;&gt;'P_16号様式1'!J43,RIGHT(FIXED('P_16号様式1'!J43,3,FALSE),4),""))</f>
      </c>
      <c r="P51" s="23" t="str">
        <f>IF('P_16号様式1'!K43&lt;&gt;"",TEXT(INT('P_16号様式1'!K43),"#,##0"),"")</f>
        <v>2</v>
      </c>
      <c r="Q51" s="24">
        <f>IF('P_16号様式1'!K43="","",IF(VALUE(FIXED('P_16号様式1'!K43,0,TRUE))&lt;&gt;'P_16号様式1'!K43,RIGHT(FIXED('P_16号様式1'!K43,3,FALSE),4),""))</f>
      </c>
      <c r="R51" s="23" t="str">
        <f>IF('P_16号様式1'!L43&lt;&gt;"",TEXT(INT('P_16号様式1'!L43),"#,##0"),"")</f>
        <v>15,141</v>
      </c>
      <c r="S51" s="24">
        <f>IF('P_16号様式1'!L43="","",IF(VALUE(FIXED('P_16号様式1'!L43,0,TRUE))&lt;&gt;'P_16号様式1'!L43,RIGHT(FIXED('P_16号様式1'!L43,3,FALSE),4),""))</f>
      </c>
      <c r="T51" s="33">
        <f>IF('P_16号様式1'!M43="","",'P_16号様式1'!M43)</f>
        <v>0.937974767157672</v>
      </c>
      <c r="U51" s="34"/>
      <c r="V51" s="35">
        <f>IF('P_16号様式1'!N43="","",'P_16号様式1'!N43)</f>
        <v>0.920138888888889</v>
      </c>
      <c r="W51" s="36"/>
      <c r="X51" s="29" t="str">
        <f>IF('P_16号様式1'!O43="","",'P_16号様式1'!O43)</f>
        <v>確定</v>
      </c>
      <c r="Y51" s="30"/>
    </row>
    <row r="52" spans="1:25" s="14" customFormat="1" ht="12.75" customHeight="1">
      <c r="A52" s="40" t="str">
        <f>IF('P_16号様式1'!C44="","",'P_16号様式1'!C44)</f>
        <v>　大和村</v>
      </c>
      <c r="B52" s="40"/>
      <c r="C52" s="15">
        <f>IF('P_16号様式1'!D44="","",'P_16号様式1'!D44)</f>
        <v>100</v>
      </c>
      <c r="D52" s="23" t="str">
        <f>IF('P_16号様式1'!E44&lt;&gt;"",TEXT(INT('P_16号様式1'!E44),"#,##0"),"")</f>
        <v>1,030</v>
      </c>
      <c r="E52" s="24">
        <f>IF('P_16号様式1'!E44="","",IF(VALUE(FIXED('P_16号様式1'!E44,0,TRUE))&lt;&gt;'P_16号様式1'!E44,RIGHT(FIXED('P_16号様式1'!E44,3,FALSE),4),""))</f>
      </c>
      <c r="F52" s="23" t="str">
        <f>IF('P_16号様式1'!F44&lt;&gt;"",TEXT(INT('P_16号様式1'!F44),"#,##0"),"")</f>
        <v>0</v>
      </c>
      <c r="G52" s="24">
        <f>IF('P_16号様式1'!F44="","",IF(VALUE(FIXED('P_16号様式1'!F44,0,TRUE))&lt;&gt;'P_16号様式1'!F44,RIGHT(FIXED('P_16号様式1'!F44,3,FALSE),4),""))</f>
      </c>
      <c r="H52" s="23" t="str">
        <f>IF('P_16号様式1'!G44&lt;&gt;"",TEXT(INT('P_16号様式1'!G44),"#,##0"),"")</f>
        <v>0</v>
      </c>
      <c r="I52" s="24">
        <f>IF('P_16号様式1'!G44="","",IF(VALUE(FIXED('P_16号様式1'!G44,0,TRUE))&lt;&gt;'P_16号様式1'!G44,RIGHT(FIXED('P_16号様式1'!G44,3,FALSE),4),""))</f>
      </c>
      <c r="J52" s="23" t="str">
        <f>IF('P_16号様式1'!H44&lt;&gt;"",TEXT(INT('P_16号様式1'!H44),"#,##0"),"")</f>
        <v>1,030</v>
      </c>
      <c r="K52" s="24">
        <f>IF('P_16号様式1'!H44="","",IF(VALUE(FIXED('P_16号様式1'!H44,0,TRUE))&lt;&gt;'P_16号様式1'!H44,RIGHT(FIXED('P_16号様式1'!H44,3,FALSE),4),""))</f>
      </c>
      <c r="L52" s="23" t="str">
        <f>IF('P_16号様式1'!I44&lt;&gt;"",TEXT(INT('P_16号様式1'!I44),"#,##0"),"")</f>
        <v>8</v>
      </c>
      <c r="M52" s="24">
        <f>IF('P_16号様式1'!I44="","",IF(VALUE(FIXED('P_16号様式1'!I44,0,TRUE))&lt;&gt;'P_16号様式1'!I44,RIGHT(FIXED('P_16号様式1'!I44,3,FALSE),4),""))</f>
      </c>
      <c r="N52" s="23" t="str">
        <f>IF('P_16号様式1'!J44&lt;&gt;"",TEXT(INT('P_16号様式1'!J44),"#,##0"),"")</f>
        <v>1,038</v>
      </c>
      <c r="O52" s="24">
        <f>IF('P_16号様式1'!J44="","",IF(VALUE(FIXED('P_16号様式1'!J44,0,TRUE))&lt;&gt;'P_16号様式1'!J44,RIGHT(FIXED('P_16号様式1'!J44,3,FALSE),4),""))</f>
      </c>
      <c r="P52" s="23" t="str">
        <f>IF('P_16号様式1'!K44&lt;&gt;"",TEXT(INT('P_16号様式1'!K44),"#,##0"),"")</f>
        <v>0</v>
      </c>
      <c r="Q52" s="24">
        <f>IF('P_16号様式1'!K44="","",IF(VALUE(FIXED('P_16号様式1'!K44,0,TRUE))&lt;&gt;'P_16号様式1'!K44,RIGHT(FIXED('P_16号様式1'!K44,3,FALSE),4),""))</f>
      </c>
      <c r="R52" s="23" t="str">
        <f>IF('P_16号様式1'!L44&lt;&gt;"",TEXT(INT('P_16号様式1'!L44),"#,##0"),"")</f>
        <v>1,038</v>
      </c>
      <c r="S52" s="24">
        <f>IF('P_16号様式1'!L44="","",IF(VALUE(FIXED('P_16号様式1'!L44,0,TRUE))&lt;&gt;'P_16号様式1'!L44,RIGHT(FIXED('P_16号様式1'!L44,3,FALSE),4),""))</f>
      </c>
      <c r="T52" s="33">
        <f>IF('P_16号様式1'!M44="","",'P_16号様式1'!M44)</f>
        <v>0.770712909441233</v>
      </c>
      <c r="U52" s="34"/>
      <c r="V52" s="35">
        <f>IF('P_16号様式1'!N44="","",'P_16号様式1'!N44)</f>
        <v>0.95625</v>
      </c>
      <c r="W52" s="36"/>
      <c r="X52" s="29" t="str">
        <f>IF('P_16号様式1'!O44="","",'P_16号様式1'!O44)</f>
        <v>確定</v>
      </c>
      <c r="Y52" s="30"/>
    </row>
    <row r="53" spans="3:16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37" t="s">
        <v>40</v>
      </c>
      <c r="B54" s="38"/>
      <c r="C54" s="21">
        <f>IF('P_16号様式1'!P2="","",'P_16号様式1'!P2)</f>
        <v>57.0495024449787</v>
      </c>
      <c r="D54" s="22" t="str">
        <f>IF('P_16号様式1'!Q2&lt;&gt;"",TEXT(INT('P_16号様式1'!Q2),"#,##0"),"")</f>
        <v>381,412</v>
      </c>
      <c r="E54" s="16">
        <f>IF('P_16号様式1'!Q2="","",IF(VALUE(FIXED('P_16号様式1'!Q2,0,TRUE))&lt;&gt;'P_16号様式1'!Q2,RIGHT(FIXED('P_16号様式1'!Q2,3,FALSE),4),""))</f>
      </c>
      <c r="F54" s="22">
        <f>IF('P_16号様式1'!R2&lt;&gt;"",TEXT(INT('P_16号様式1'!R2),"#,##0"),"")</f>
      </c>
      <c r="G54" s="16">
        <f>IF('P_16号様式1'!R2="","",IF(VALUE(FIXED('P_16号様式1'!R2,0,TRUE))&lt;&gt;'P_16号様式1'!R2,RIGHT(FIXED('P_16号様式1'!R2,3,FALSE),4),""))</f>
      </c>
      <c r="H54" s="22">
        <f>IF('P_16号様式1'!S2&lt;&gt;"",TEXT(INT('P_16号様式1'!S2),"#,##0"),"")</f>
      </c>
      <c r="I54" s="16">
        <f>IF('P_16号様式1'!S2="","",IF(VALUE(FIXED('P_16号様式1'!S2,0,TRUE))&lt;&gt;'P_16号様式1'!S2,RIGHT(FIXED('P_16号様式1'!S2,3,FALSE),4),""))</f>
      </c>
      <c r="J54" s="22">
        <f>IF('P_16号様式1'!T2&lt;&gt;"",TEXT(INT('P_16号様式1'!T2),"#,##0"),"")</f>
      </c>
      <c r="K54" s="16">
        <f>IF('P_16号様式1'!T2="","",IF(VALUE(FIXED('P_16号様式1'!T2,0,TRUE))&lt;&gt;'P_16号様式1'!T2,RIGHT(FIXED('P_16号様式1'!T2,3,FALSE),4),""))</f>
      </c>
      <c r="L54" s="22">
        <f>IF('P_16号様式1'!U2&lt;&gt;"",TEXT(INT('P_16号様式1'!U2),"#,##0"),"")</f>
      </c>
      <c r="M54" s="16">
        <f>IF('P_16号様式1'!U2="","",IF(VALUE(FIXED('P_16号様式1'!U2,0,TRUE))&lt;&gt;'P_16号様式1'!U2,RIGHT(FIXED('P_16号様式1'!U2,3,FALSE),4),""))</f>
      </c>
      <c r="N54" s="22">
        <f>IF('P_16号様式1'!V2&lt;&gt;"",TEXT(INT('P_16号様式1'!V2),"#,##0"),"")</f>
      </c>
      <c r="O54" s="16">
        <f>IF('P_16号様式1'!V2="","",IF(VALUE(FIXED('P_16号様式1'!V2,0,TRUE))&lt;&gt;'P_16号様式1'!V2,RIGHT(FIXED('P_16号様式1'!V2,3,FALSE),4),""))</f>
      </c>
      <c r="P54" s="22">
        <f>IF('P_16号様式1'!W2&lt;&gt;"",TEXT(INT('P_16号様式1'!W2),"#,##0"),"")</f>
      </c>
      <c r="Q54" s="16">
        <f>IF('P_16号様式1'!W2="","",IF(VALUE(FIXED('P_16号様式1'!W2,0,TRUE))&lt;&gt;'P_16号様式1'!W2,RIGHT(FIXED('P_16号様式1'!W2,3,FALSE),4),""))</f>
      </c>
      <c r="R54" s="22">
        <f>IF('P_16号様式1'!X2&lt;&gt;"",TEXT(INT('P_16号様式1'!X2),"#,##0"),"")</f>
      </c>
      <c r="S54" s="16">
        <f>IF('P_16号様式1'!X2="","",IF(VALUE(FIXED('P_16号様式1'!X2,0,TRUE))&lt;&gt;'P_16号様式1'!X2,RIGHT(FIXED('P_16号様式1'!X2,3,FALSE),4),""))</f>
      </c>
      <c r="T54" s="33">
        <f>IF('P_16号様式1'!Y2="","",'P_16号様式1'!Y2)</f>
      </c>
      <c r="U54" s="34"/>
      <c r="V54" s="35">
        <f>IF('P_16号様式1'!Z2="","",'P_16号様式1'!Z2)</f>
      </c>
      <c r="W54" s="36"/>
      <c r="X54" s="29">
        <f>IF('P_16号様式1'!AA2="","",'P_16号様式1'!AA2)</f>
      </c>
      <c r="Y54" s="30"/>
    </row>
    <row r="55" spans="1:25" s="14" customFormat="1" ht="12.75" customHeight="1">
      <c r="A55" s="37" t="s">
        <v>41</v>
      </c>
      <c r="B55" s="38"/>
      <c r="C55" s="21">
        <f>IF('P_16号様式1'!AB2="","",'P_16号様式1'!AB2)</f>
        <v>93.0668671030598</v>
      </c>
      <c r="D55" s="22" t="str">
        <f>IF('P_16号様式1'!AC2&lt;&gt;"",TEXT(INT('P_16号様式1'!AC2),"#,##0"),"")</f>
        <v>96,590</v>
      </c>
      <c r="E55" s="16">
        <f>IF('P_16号様式1'!AC2="","",IF(VALUE(FIXED('P_16号様式1'!AC2,0,TRUE))&lt;&gt;'P_16号様式1'!AC2,RIGHT(FIXED('P_16号様式1'!AC2,3,FALSE),4),""))</f>
      </c>
      <c r="F55" s="22">
        <f>IF('P_16号様式1'!AD2&lt;&gt;"",TEXT(INT('P_16号様式1'!AD2),"#,##0"),"")</f>
      </c>
      <c r="G55" s="16">
        <f>IF('P_16号様式1'!AD2="","",IF(VALUE(FIXED('P_16号様式1'!AD2,0,TRUE))&lt;&gt;'P_16号様式1'!AD2,RIGHT(FIXED('P_16号様式1'!AD2,3,FALSE),4),""))</f>
      </c>
      <c r="H55" s="22">
        <f>IF('P_16号様式1'!AE2&lt;&gt;"",TEXT(INT('P_16号様式1'!AE2),"#,##0"),"")</f>
      </c>
      <c r="I55" s="16">
        <f>IF('P_16号様式1'!AE2="","",IF(VALUE(FIXED('P_16号様式1'!AE2,0,TRUE))&lt;&gt;'P_16号様式1'!AE2,RIGHT(FIXED('P_16号様式1'!AE2,3,FALSE),4),""))</f>
      </c>
      <c r="J55" s="22">
        <f>IF('P_16号様式1'!AF2&lt;&gt;"",TEXT(INT('P_16号様式1'!AF2),"#,##0"),"")</f>
      </c>
      <c r="K55" s="16">
        <f>IF('P_16号様式1'!AF2="","",IF(VALUE(FIXED('P_16号様式1'!AF2,0,TRUE))&lt;&gt;'P_16号様式1'!AF2,RIGHT(FIXED('P_16号様式1'!AF2,3,FALSE),4),""))</f>
      </c>
      <c r="L55" s="22">
        <f>IF('P_16号様式1'!AG2&lt;&gt;"",TEXT(INT('P_16号様式1'!AG2),"#,##0"),"")</f>
      </c>
      <c r="M55" s="16">
        <f>IF('P_16号様式1'!AG2="","",IF(VALUE(FIXED('P_16号様式1'!AG2,0,TRUE))&lt;&gt;'P_16号様式1'!AG2,RIGHT(FIXED('P_16号様式1'!AG2,3,FALSE),4),""))</f>
      </c>
      <c r="N55" s="22">
        <f>IF('P_16号様式1'!AH2&lt;&gt;"",TEXT(INT('P_16号様式1'!AH2),"#,##0"),"")</f>
      </c>
      <c r="O55" s="16">
        <f>IF('P_16号様式1'!AH2="","",IF(VALUE(FIXED('P_16号様式1'!AH2,0,TRUE))&lt;&gt;'P_16号様式1'!AH2,RIGHT(FIXED('P_16号様式1'!AH2,3,FALSE),4),""))</f>
      </c>
      <c r="P55" s="22">
        <f>IF('P_16号様式1'!AI2&lt;&gt;"",TEXT(INT('P_16号様式1'!AI2),"#,##0"),"")</f>
      </c>
      <c r="Q55" s="16">
        <f>IF('P_16号様式1'!AI2="","",IF(VALUE(FIXED('P_16号様式1'!AI2,0,TRUE))&lt;&gt;'P_16号様式1'!AI2,RIGHT(FIXED('P_16号様式1'!AI2,3,FALSE),4),""))</f>
      </c>
      <c r="R55" s="22">
        <f>IF('P_16号様式1'!AJ2&lt;&gt;"",TEXT(INT('P_16号様式1'!AJ2),"#,##0"),"")</f>
      </c>
      <c r="S55" s="16">
        <f>IF('P_16号様式1'!AJ2="","",IF(VALUE(FIXED('P_16号様式1'!AJ2,0,TRUE))&lt;&gt;'P_16号様式1'!AJ2,RIGHT(FIXED('P_16号様式1'!AJ2,3,FALSE),4),""))</f>
      </c>
      <c r="T55" s="33">
        <f>IF('P_16号様式1'!AK2="","",'P_16号様式1'!AK2)</f>
      </c>
      <c r="U55" s="34"/>
      <c r="V55" s="35">
        <f>IF('P_16号様式1'!AL2="","",'P_16号様式1'!AL2)</f>
      </c>
      <c r="W55" s="36"/>
      <c r="X55" s="29">
        <f>IF('P_16号様式1'!AM2="","",'P_16号様式1'!AM2)</f>
      </c>
      <c r="Y55" s="30"/>
    </row>
    <row r="56" spans="1:25" s="14" customFormat="1" ht="12.75" customHeight="1">
      <c r="A56" s="37" t="s">
        <v>42</v>
      </c>
      <c r="B56" s="38"/>
      <c r="C56" s="21">
        <f>IF('P_16号様式1'!AN2="","",'P_16号様式1'!AN2)</f>
        <v>61.9222308463629</v>
      </c>
      <c r="D56" s="22" t="str">
        <f>IF('P_16号様式1'!AO2&lt;&gt;"",TEXT(INT('P_16号様式1'!AO2),"#,##0"),"")</f>
        <v>478,002</v>
      </c>
      <c r="E56" s="16">
        <f>IF('P_16号様式1'!AO2="","",IF(VALUE(FIXED('P_16号様式1'!AO2,0,TRUE))&lt;&gt;'P_16号様式1'!AO2,RIGHT(FIXED('P_16号様式1'!AO2,3,FALSE),4),""))</f>
      </c>
      <c r="F56" s="22">
        <f>IF('P_16号様式1'!AP2&lt;&gt;"",TEXT(INT('P_16号様式1'!AP2),"#,##0"),"")</f>
      </c>
      <c r="G56" s="16">
        <f>IF('P_16号様式1'!AP2="","",IF(VALUE(FIXED('P_16号様式1'!AP2,0,TRUE))&lt;&gt;'P_16号様式1'!AP2,RIGHT(FIXED('P_16号様式1'!AP2,3,FALSE),4),""))</f>
      </c>
      <c r="H56" s="22">
        <f>IF('P_16号様式1'!AQ2&lt;&gt;"",TEXT(INT('P_16号様式1'!AQ2),"#,##0"),"")</f>
      </c>
      <c r="I56" s="16">
        <f>IF('P_16号様式1'!AQ2="","",IF(VALUE(FIXED('P_16号様式1'!AQ2,0,TRUE))&lt;&gt;'P_16号様式1'!AQ2,RIGHT(FIXED('P_16号様式1'!AQ2,3,FALSE),4),""))</f>
      </c>
      <c r="J56" s="22">
        <f>IF('P_16号様式1'!AR2&lt;&gt;"",TEXT(INT('P_16号様式1'!AR2),"#,##0"),"")</f>
      </c>
      <c r="K56" s="16">
        <f>IF('P_16号様式1'!AR2="","",IF(VALUE(FIXED('P_16号様式1'!AR2,0,TRUE))&lt;&gt;'P_16号様式1'!AR2,RIGHT(FIXED('P_16号様式1'!AR2,3,FALSE),4),""))</f>
      </c>
      <c r="L56" s="22">
        <f>IF('P_16号様式1'!AS2&lt;&gt;"",TEXT(INT('P_16号様式1'!AS2),"#,##0"),"")</f>
      </c>
      <c r="M56" s="16">
        <f>IF('P_16号様式1'!AS2="","",IF(VALUE(FIXED('P_16号様式1'!AS2,0,TRUE))&lt;&gt;'P_16号様式1'!AS2,RIGHT(FIXED('P_16号様式1'!AS2,3,FALSE),4),""))</f>
      </c>
      <c r="N56" s="22">
        <f>IF('P_16号様式1'!AT2&lt;&gt;"",TEXT(INT('P_16号様式1'!AT2),"#,##0"),"")</f>
      </c>
      <c r="O56" s="16">
        <f>IF('P_16号様式1'!AT2="","",IF(VALUE(FIXED('P_16号様式1'!AT2,0,TRUE))&lt;&gt;'P_16号様式1'!AT2,RIGHT(FIXED('P_16号様式1'!AT2,3,FALSE),4),""))</f>
      </c>
      <c r="P56" s="22">
        <f>IF('P_16号様式1'!AU2&lt;&gt;"",TEXT(INT('P_16号様式1'!AU2),"#,##0"),"")</f>
      </c>
      <c r="Q56" s="16">
        <f>IF('P_16号様式1'!AU2="","",IF(VALUE(FIXED('P_16号様式1'!AU2,0,TRUE))&lt;&gt;'P_16号様式1'!AU2,RIGHT(FIXED('P_16号様式1'!AU2,3,FALSE),4),""))</f>
      </c>
      <c r="R56" s="22">
        <f>IF('P_16号様式1'!AV2&lt;&gt;"",TEXT(INT('P_16号様式1'!AV2),"#,##0"),"")</f>
      </c>
      <c r="S56" s="16">
        <f>IF('P_16号様式1'!AV2="","",IF(VALUE(FIXED('P_16号様式1'!AV2,0,TRUE))&lt;&gt;'P_16号様式1'!AV2,RIGHT(FIXED('P_16号様式1'!AV2,3,FALSE),4),""))</f>
      </c>
      <c r="T56" s="33">
        <f>IF('P_16号様式1'!AW2="","",'P_16号様式1'!AW2)</f>
      </c>
      <c r="U56" s="34"/>
      <c r="V56" s="35">
        <f>IF('P_16号様式1'!AX2="","",'P_16号様式1'!AX2)</f>
      </c>
      <c r="W56" s="36"/>
      <c r="X56" s="29">
        <f>IF('P_16号様式1'!AY2="","",'P_16号様式1'!AY2)</f>
      </c>
      <c r="Y56" s="30"/>
    </row>
    <row r="57" spans="1:25" ht="13.5">
      <c r="A57" s="53" t="s">
        <v>0</v>
      </c>
      <c r="B57" s="53"/>
      <c r="C57" s="53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41" t="str">
        <f>IF('P_16号様式1'!A45=""," ページ",'P_16号様式1'!A45&amp;"ページ")</f>
        <v>2ページ</v>
      </c>
      <c r="Y57" s="41"/>
    </row>
    <row r="58" spans="1:25" ht="13.5">
      <c r="A58" s="53"/>
      <c r="B58" s="53"/>
      <c r="C58" s="53"/>
      <c r="D58" s="6"/>
      <c r="E58" s="6"/>
      <c r="F58" s="6"/>
      <c r="G58" s="6"/>
      <c r="H58" s="6"/>
      <c r="I58" s="55" t="s">
        <v>1</v>
      </c>
      <c r="J58" s="55"/>
      <c r="K58" s="55"/>
      <c r="L58" s="55"/>
      <c r="M58" s="55"/>
      <c r="N58" s="55"/>
      <c r="O58" s="55"/>
      <c r="P58" s="9"/>
      <c r="Q58" s="44"/>
      <c r="R58" s="44"/>
      <c r="S58" s="44"/>
      <c r="T58" s="6"/>
      <c r="U58" s="6"/>
      <c r="V58" s="6"/>
      <c r="W58" s="6"/>
      <c r="X58" s="41"/>
      <c r="Y58" s="41"/>
    </row>
    <row r="59" spans="1:25" ht="12" customHeight="1">
      <c r="A59" s="6"/>
      <c r="B59" s="39">
        <f>IF(パラメタシート!B1="","",パラメタシート!B1)</f>
        <v>42561</v>
      </c>
      <c r="C59" s="39"/>
      <c r="D59" s="39"/>
      <c r="E59" s="39"/>
      <c r="F59" s="39"/>
      <c r="G59" s="8"/>
      <c r="H59" s="8"/>
      <c r="I59" s="55"/>
      <c r="J59" s="55"/>
      <c r="K59" s="55"/>
      <c r="L59" s="55"/>
      <c r="M59" s="55"/>
      <c r="N59" s="55"/>
      <c r="O59" s="55"/>
      <c r="P59" s="7"/>
      <c r="Q59" s="43"/>
      <c r="R59" s="43"/>
      <c r="S59" s="43"/>
      <c r="T59" s="6"/>
      <c r="U59" s="6"/>
      <c r="V59" s="6"/>
      <c r="W59" s="6"/>
      <c r="X59" s="6"/>
      <c r="Y59" s="6"/>
    </row>
    <row r="60" spans="1:25" ht="13.5">
      <c r="A60" s="7"/>
      <c r="B60" s="54" t="str">
        <f>IF('P_16号様式1'!AZ45="","",'P_16号様式1'!AZ45)</f>
        <v>鹿児島県知事選挙</v>
      </c>
      <c r="C60" s="54"/>
      <c r="D60" s="54"/>
      <c r="E60" s="54"/>
      <c r="F60" s="54"/>
      <c r="G60" s="10"/>
      <c r="H60" s="6"/>
      <c r="I60" s="6"/>
      <c r="J60" s="6"/>
      <c r="K60" s="6"/>
      <c r="L60" s="6"/>
      <c r="M60" s="31" t="str">
        <f>IF('P_16号様式1'!BA45="0","即日中間速報","翌日中間速報")</f>
        <v>即日中間速報</v>
      </c>
      <c r="N60" s="31"/>
      <c r="O60" s="41" t="str">
        <f>IF('P_16号様式1'!BB45="","第　　　回","第 　"&amp;'P_16号様式1'!BB45&amp;"　回")</f>
        <v>第 　5　回</v>
      </c>
      <c r="P60" s="41"/>
      <c r="Q60" s="56">
        <f>IF('P_16号様式1'!BC45="","     時    分　現在",'P_16号様式1'!BC45)</f>
        <v>0.958333333333333</v>
      </c>
      <c r="R60" s="56"/>
      <c r="S60" s="56"/>
      <c r="T60" s="56"/>
      <c r="U60" s="6" t="s">
        <v>2</v>
      </c>
      <c r="V60" s="11"/>
      <c r="W60" s="42">
        <f>IF('P_16号様式1'!BF45="","",'P_16号様式1'!BF45)</f>
        <v>61.9222308463629</v>
      </c>
      <c r="X60" s="42"/>
      <c r="Y60" s="11" t="s">
        <v>3</v>
      </c>
    </row>
    <row r="61" spans="1:25" ht="13.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31" t="s">
        <v>4</v>
      </c>
      <c r="N61" s="31"/>
      <c r="O61" s="6"/>
      <c r="P61" s="6"/>
      <c r="Q61" s="46" t="str">
        <f>IF('P_16号様式1'!AX45="","     時    分　結了",'P_16号様式1'!AX45)</f>
        <v>     時    分　結了</v>
      </c>
      <c r="R61" s="46"/>
      <c r="S61" s="46"/>
      <c r="T61" s="46"/>
      <c r="U61" s="6" t="s">
        <v>5</v>
      </c>
      <c r="V61" s="11"/>
      <c r="W61" s="42">
        <f>IF('P_16号様式1'!BG45="","",'P_16号様式1'!BG45)</f>
        <v>61.9222308463629</v>
      </c>
      <c r="X61" s="42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5"/>
      <c r="R62" s="45"/>
      <c r="S62" s="45"/>
      <c r="T62" s="6"/>
      <c r="U62" s="6"/>
      <c r="V62" s="6"/>
      <c r="W62" s="6"/>
      <c r="X62" s="32" t="s">
        <v>38</v>
      </c>
      <c r="Y62" s="32"/>
    </row>
    <row r="63" spans="1:25" ht="13.5">
      <c r="A63" s="57" t="s">
        <v>6</v>
      </c>
      <c r="B63" s="58"/>
      <c r="C63" s="25"/>
      <c r="D63" s="49" t="s">
        <v>7</v>
      </c>
      <c r="E63" s="50"/>
      <c r="F63" s="49" t="s">
        <v>8</v>
      </c>
      <c r="G63" s="50"/>
      <c r="H63" s="49" t="s">
        <v>9</v>
      </c>
      <c r="I63" s="50"/>
      <c r="J63" s="49" t="s">
        <v>10</v>
      </c>
      <c r="K63" s="50"/>
      <c r="L63" s="49" t="s">
        <v>11</v>
      </c>
      <c r="M63" s="50"/>
      <c r="N63" s="49" t="s">
        <v>12</v>
      </c>
      <c r="O63" s="50"/>
      <c r="P63" s="49" t="s">
        <v>13</v>
      </c>
      <c r="Q63" s="50"/>
      <c r="R63" s="49" t="s">
        <v>14</v>
      </c>
      <c r="S63" s="50"/>
      <c r="T63" s="49"/>
      <c r="U63" s="50"/>
      <c r="V63" s="49"/>
      <c r="W63" s="50"/>
      <c r="X63" s="49"/>
      <c r="Y63" s="50"/>
    </row>
    <row r="64" spans="1:25" ht="13.5">
      <c r="A64" s="59"/>
      <c r="B64" s="60"/>
      <c r="C64" s="26" t="s">
        <v>15</v>
      </c>
      <c r="D64" s="47" t="s">
        <v>16</v>
      </c>
      <c r="E64" s="63"/>
      <c r="F64" s="47" t="s">
        <v>17</v>
      </c>
      <c r="G64" s="48"/>
      <c r="H64" s="47" t="s">
        <v>18</v>
      </c>
      <c r="I64" s="48"/>
      <c r="J64" s="47" t="s">
        <v>19</v>
      </c>
      <c r="K64" s="48"/>
      <c r="L64" s="47" t="s">
        <v>20</v>
      </c>
      <c r="M64" s="48"/>
      <c r="N64" s="47" t="s">
        <v>21</v>
      </c>
      <c r="O64" s="48"/>
      <c r="P64" s="66" t="s">
        <v>22</v>
      </c>
      <c r="Q64" s="67"/>
      <c r="R64" s="47" t="s">
        <v>23</v>
      </c>
      <c r="S64" s="48"/>
      <c r="T64" s="47" t="s">
        <v>24</v>
      </c>
      <c r="U64" s="48"/>
      <c r="V64" s="47" t="s">
        <v>25</v>
      </c>
      <c r="W64" s="48"/>
      <c r="X64" s="47" t="s">
        <v>26</v>
      </c>
      <c r="Y64" s="48"/>
    </row>
    <row r="65" spans="1:25" ht="13.5">
      <c r="A65" s="61"/>
      <c r="B65" s="62"/>
      <c r="C65" s="27" t="s">
        <v>27</v>
      </c>
      <c r="D65" s="51" t="s">
        <v>28</v>
      </c>
      <c r="E65" s="52"/>
      <c r="F65" s="51" t="s">
        <v>29</v>
      </c>
      <c r="G65" s="52"/>
      <c r="H65" s="64" t="s">
        <v>30</v>
      </c>
      <c r="I65" s="65"/>
      <c r="J65" s="64" t="s">
        <v>31</v>
      </c>
      <c r="K65" s="65"/>
      <c r="L65" s="51"/>
      <c r="M65" s="52"/>
      <c r="N65" s="51" t="s">
        <v>32</v>
      </c>
      <c r="O65" s="52"/>
      <c r="P65" s="51" t="s">
        <v>33</v>
      </c>
      <c r="Q65" s="52"/>
      <c r="R65" s="51" t="s">
        <v>34</v>
      </c>
      <c r="S65" s="52"/>
      <c r="T65" s="51" t="s">
        <v>35</v>
      </c>
      <c r="U65" s="52"/>
      <c r="V65" s="51" t="s">
        <v>36</v>
      </c>
      <c r="W65" s="52"/>
      <c r="X65" s="51"/>
      <c r="Y65" s="52"/>
    </row>
    <row r="66" spans="1:25" ht="12.75" customHeight="1">
      <c r="A66" s="40" t="str">
        <f>IF('P_16号様式1'!C45="","",'P_16号様式1'!C45)</f>
        <v>　宇検村</v>
      </c>
      <c r="B66" s="40"/>
      <c r="C66" s="15">
        <f>IF('P_16号様式1'!D45="","",'P_16号様式1'!D45)</f>
        <v>100</v>
      </c>
      <c r="D66" s="23" t="str">
        <f>IF('P_16号様式1'!E45&lt;&gt;"",TEXT(INT('P_16号様式1'!E45),"#,##0"),"")</f>
        <v>1,326</v>
      </c>
      <c r="E66" s="24">
        <f>IF('P_16号様式1'!E45="","",IF(VALUE(FIXED('P_16号様式1'!E45,0,TRUE))&lt;&gt;'P_16号様式1'!E45,RIGHT(FIXED('P_16号様式1'!E45,3,FALSE),4),""))</f>
      </c>
      <c r="F66" s="23" t="str">
        <f>IF('P_16号様式1'!F45&lt;&gt;"",TEXT(INT('P_16号様式1'!F45),"#,##0"),"")</f>
        <v>0</v>
      </c>
      <c r="G66" s="24">
        <f>IF('P_16号様式1'!F45="","",IF(VALUE(FIXED('P_16号様式1'!F45,0,TRUE))&lt;&gt;'P_16号様式1'!F45,RIGHT(FIXED('P_16号様式1'!F45,3,FALSE),4),""))</f>
      </c>
      <c r="H66" s="23" t="str">
        <f>IF('P_16号様式1'!G45&lt;&gt;"",TEXT(INT('P_16号様式1'!G45),"#,##0"),"")</f>
        <v>0</v>
      </c>
      <c r="I66" s="24">
        <f>IF('P_16号様式1'!G45="","",IF(VALUE(FIXED('P_16号様式1'!G45,0,TRUE))&lt;&gt;'P_16号様式1'!G45,RIGHT(FIXED('P_16号様式1'!G45,3,FALSE),4),""))</f>
      </c>
      <c r="J66" s="23" t="str">
        <f>IF('P_16号様式1'!H45&lt;&gt;"",TEXT(INT('P_16号様式1'!H45),"#,##0"),"")</f>
        <v>1,326</v>
      </c>
      <c r="K66" s="24">
        <f>IF('P_16号様式1'!H45="","",IF(VALUE(FIXED('P_16号様式1'!H45,0,TRUE))&lt;&gt;'P_16号様式1'!H45,RIGHT(FIXED('P_16号様式1'!H45,3,FALSE),4),""))</f>
      </c>
      <c r="L66" s="23" t="str">
        <f>IF('P_16号様式1'!I45&lt;&gt;"",TEXT(INT('P_16号様式1'!I45),"#,##0"),"")</f>
        <v>21</v>
      </c>
      <c r="M66" s="24">
        <f>IF('P_16号様式1'!I45="","",IF(VALUE(FIXED('P_16号様式1'!I45,0,TRUE))&lt;&gt;'P_16号様式1'!I45,RIGHT(FIXED('P_16号様式1'!I45,3,FALSE),4),""))</f>
      </c>
      <c r="N66" s="23" t="str">
        <f>IF('P_16号様式1'!J45&lt;&gt;"",TEXT(INT('P_16号様式1'!J45),"#,##0"),"")</f>
        <v>1,347</v>
      </c>
      <c r="O66" s="24">
        <f>IF('P_16号様式1'!J45="","",IF(VALUE(FIXED('P_16号様式1'!J45,0,TRUE))&lt;&gt;'P_16号様式1'!J45,RIGHT(FIXED('P_16号様式1'!J45,3,FALSE),4),""))</f>
      </c>
      <c r="P66" s="23" t="str">
        <f>IF('P_16号様式1'!K45&lt;&gt;"",TEXT(INT('P_16号様式1'!K45),"#,##0"),"")</f>
        <v>0</v>
      </c>
      <c r="Q66" s="24">
        <f>IF('P_16号様式1'!K45="","",IF(VALUE(FIXED('P_16号様式1'!K45,0,TRUE))&lt;&gt;'P_16号様式1'!K45,RIGHT(FIXED('P_16号様式1'!K45,3,FALSE),4),""))</f>
      </c>
      <c r="R66" s="23" t="str">
        <f>IF('P_16号様式1'!L45&lt;&gt;"",TEXT(INT('P_16号様式1'!L45),"#,##0"),"")</f>
        <v>1,347</v>
      </c>
      <c r="S66" s="24">
        <f>IF('P_16号様式1'!L45="","",IF(VALUE(FIXED('P_16号様式1'!L45,0,TRUE))&lt;&gt;'P_16号様式1'!L45,RIGHT(FIXED('P_16号様式1'!L45,3,FALSE),4),""))</f>
      </c>
      <c r="T66" s="33">
        <f>IF('P_16号様式1'!M45="","",'P_16号様式1'!M45)</f>
        <v>1.55902004454343</v>
      </c>
      <c r="U66" s="34"/>
      <c r="V66" s="35">
        <f>IF('P_16号様式1'!N45="","",'P_16号様式1'!N45)</f>
        <v>0.892361111111111</v>
      </c>
      <c r="W66" s="36"/>
      <c r="X66" s="29" t="str">
        <f>IF('P_16号様式1'!O45="","",'P_16号様式1'!O45)</f>
        <v>確定</v>
      </c>
      <c r="Y66" s="30"/>
    </row>
    <row r="67" spans="1:25" ht="12.75" customHeight="1">
      <c r="A67" s="40" t="str">
        <f>IF('P_16号様式1'!C46="","",'P_16号様式1'!C46)</f>
        <v>　瀬戸内町</v>
      </c>
      <c r="B67" s="40"/>
      <c r="C67" s="15">
        <f>IF('P_16号様式1'!D46="","",'P_16号様式1'!D46)</f>
        <v>100</v>
      </c>
      <c r="D67" s="23" t="str">
        <f>IF('P_16号様式1'!E46&lt;&gt;"",TEXT(INT('P_16号様式1'!E46),"#,##0"),"")</f>
        <v>5,212</v>
      </c>
      <c r="E67" s="24">
        <f>IF('P_16号様式1'!E46="","",IF(VALUE(FIXED('P_16号様式1'!E46,0,TRUE))&lt;&gt;'P_16号様式1'!E46,RIGHT(FIXED('P_16号様式1'!E46,3,FALSE),4),""))</f>
      </c>
      <c r="F67" s="23" t="str">
        <f>IF('P_16号様式1'!F46&lt;&gt;"",TEXT(INT('P_16号様式1'!F46),"#,##0"),"")</f>
        <v>0</v>
      </c>
      <c r="G67" s="24">
        <f>IF('P_16号様式1'!F46="","",IF(VALUE(FIXED('P_16号様式1'!F46,0,TRUE))&lt;&gt;'P_16号様式1'!F46,RIGHT(FIXED('P_16号様式1'!F46,3,FALSE),4),""))</f>
      </c>
      <c r="H67" s="23" t="str">
        <f>IF('P_16号様式1'!G46&lt;&gt;"",TEXT(INT('P_16号様式1'!G46),"#,##0"),"")</f>
        <v>0</v>
      </c>
      <c r="I67" s="24">
        <f>IF('P_16号様式1'!G46="","",IF(VALUE(FIXED('P_16号様式1'!G46,0,TRUE))&lt;&gt;'P_16号様式1'!G46,RIGHT(FIXED('P_16号様式1'!G46,3,FALSE),4),""))</f>
      </c>
      <c r="J67" s="23" t="str">
        <f>IF('P_16号様式1'!H46&lt;&gt;"",TEXT(INT('P_16号様式1'!H46),"#,##0"),"")</f>
        <v>5,212</v>
      </c>
      <c r="K67" s="24">
        <f>IF('P_16号様式1'!H46="","",IF(VALUE(FIXED('P_16号様式1'!H46,0,TRUE))&lt;&gt;'P_16号様式1'!H46,RIGHT(FIXED('P_16号様式1'!H46,3,FALSE),4),""))</f>
      </c>
      <c r="L67" s="23" t="str">
        <f>IF('P_16号様式1'!I46&lt;&gt;"",TEXT(INT('P_16号様式1'!I46),"#,##0"),"")</f>
        <v>171</v>
      </c>
      <c r="M67" s="24">
        <f>IF('P_16号様式1'!I46="","",IF(VALUE(FIXED('P_16号様式1'!I46,0,TRUE))&lt;&gt;'P_16号様式1'!I46,RIGHT(FIXED('P_16号様式1'!I46,3,FALSE),4),""))</f>
      </c>
      <c r="N67" s="23" t="str">
        <f>IF('P_16号様式1'!J46&lt;&gt;"",TEXT(INT('P_16号様式1'!J46),"#,##0"),"")</f>
        <v>5,383</v>
      </c>
      <c r="O67" s="24">
        <f>IF('P_16号様式1'!J46="","",IF(VALUE(FIXED('P_16号様式1'!J46,0,TRUE))&lt;&gt;'P_16号様式1'!J46,RIGHT(FIXED('P_16号様式1'!J46,3,FALSE),4),""))</f>
      </c>
      <c r="P67" s="23" t="str">
        <f>IF('P_16号様式1'!K46&lt;&gt;"",TEXT(INT('P_16号様式1'!K46),"#,##0"),"")</f>
        <v>0</v>
      </c>
      <c r="Q67" s="24">
        <f>IF('P_16号様式1'!K46="","",IF(VALUE(FIXED('P_16号様式1'!K46,0,TRUE))&lt;&gt;'P_16号様式1'!K46,RIGHT(FIXED('P_16号様式1'!K46,3,FALSE),4),""))</f>
      </c>
      <c r="R67" s="23" t="str">
        <f>IF('P_16号様式1'!L46&lt;&gt;"",TEXT(INT('P_16号様式1'!L46),"#,##0"),"")</f>
        <v>5,383</v>
      </c>
      <c r="S67" s="24">
        <f>IF('P_16号様式1'!L46="","",IF(VALUE(FIXED('P_16号様式1'!L46,0,TRUE))&lt;&gt;'P_16号様式1'!L46,RIGHT(FIXED('P_16号様式1'!L46,3,FALSE),4),""))</f>
      </c>
      <c r="T67" s="33">
        <f>IF('P_16号様式1'!M46="","",'P_16号様式1'!M46)</f>
        <v>3.17666728590006</v>
      </c>
      <c r="U67" s="34"/>
      <c r="V67" s="35">
        <f>IF('P_16号様式1'!N46="","",'P_16号様式1'!N46)</f>
        <v>0.913888888888889</v>
      </c>
      <c r="W67" s="36"/>
      <c r="X67" s="29" t="str">
        <f>IF('P_16号様式1'!O46="","",'P_16号様式1'!O46)</f>
        <v>確定</v>
      </c>
      <c r="Y67" s="30"/>
    </row>
    <row r="68" spans="1:25" ht="12.75" customHeight="1">
      <c r="A68" s="40" t="str">
        <f>IF('P_16号様式1'!C47="","",'P_16号様式1'!C47)</f>
        <v>　龍郷町</v>
      </c>
      <c r="B68" s="40"/>
      <c r="C68" s="15">
        <f>IF('P_16号様式1'!D47="","",'P_16号様式1'!D47)</f>
        <v>0</v>
      </c>
      <c r="D68" s="23" t="str">
        <f>IF('P_16号様式1'!E47&lt;&gt;"",TEXT(INT('P_16号様式1'!E47),"#,##0"),"")</f>
        <v>0</v>
      </c>
      <c r="E68" s="24">
        <f>IF('P_16号様式1'!E47="","",IF(VALUE(FIXED('P_16号様式1'!E47,0,TRUE))&lt;&gt;'P_16号様式1'!E47,RIGHT(FIXED('P_16号様式1'!E47,3,FALSE),4),""))</f>
      </c>
      <c r="F68" s="23">
        <f>IF('P_16号様式1'!F47&lt;&gt;"",TEXT(INT('P_16号様式1'!F47),"#,##0"),"")</f>
      </c>
      <c r="G68" s="24">
        <f>IF('P_16号様式1'!F47="","",IF(VALUE(FIXED('P_16号様式1'!F47,0,TRUE))&lt;&gt;'P_16号様式1'!F47,RIGHT(FIXED('P_16号様式1'!F47,3,FALSE),4),""))</f>
      </c>
      <c r="H68" s="23">
        <f>IF('P_16号様式1'!G47&lt;&gt;"",TEXT(INT('P_16号様式1'!G47),"#,##0"),"")</f>
      </c>
      <c r="I68" s="24">
        <f>IF('P_16号様式1'!G47="","",IF(VALUE(FIXED('P_16号様式1'!G47,0,TRUE))&lt;&gt;'P_16号様式1'!G47,RIGHT(FIXED('P_16号様式1'!G47,3,FALSE),4),""))</f>
      </c>
      <c r="J68" s="23">
        <f>IF('P_16号様式1'!H47&lt;&gt;"",TEXT(INT('P_16号様式1'!H47),"#,##0"),"")</f>
      </c>
      <c r="K68" s="24">
        <f>IF('P_16号様式1'!H47="","",IF(VALUE(FIXED('P_16号様式1'!H47,0,TRUE))&lt;&gt;'P_16号様式1'!H47,RIGHT(FIXED('P_16号様式1'!H47,3,FALSE),4),""))</f>
      </c>
      <c r="L68" s="23">
        <f>IF('P_16号様式1'!I47&lt;&gt;"",TEXT(INT('P_16号様式1'!I47),"#,##0"),"")</f>
      </c>
      <c r="M68" s="24">
        <f>IF('P_16号様式1'!I47="","",IF(VALUE(FIXED('P_16号様式1'!I47,0,TRUE))&lt;&gt;'P_16号様式1'!I47,RIGHT(FIXED('P_16号様式1'!I47,3,FALSE),4),""))</f>
      </c>
      <c r="N68" s="23">
        <f>IF('P_16号様式1'!J47&lt;&gt;"",TEXT(INT('P_16号様式1'!J47),"#,##0"),"")</f>
      </c>
      <c r="O68" s="24">
        <f>IF('P_16号様式1'!J47="","",IF(VALUE(FIXED('P_16号様式1'!J47,0,TRUE))&lt;&gt;'P_16号様式1'!J47,RIGHT(FIXED('P_16号様式1'!J47,3,FALSE),4),""))</f>
      </c>
      <c r="P68" s="23">
        <f>IF('P_16号様式1'!K47&lt;&gt;"",TEXT(INT('P_16号様式1'!K47),"#,##0"),"")</f>
      </c>
      <c r="Q68" s="24">
        <f>IF('P_16号様式1'!K47="","",IF(VALUE(FIXED('P_16号様式1'!K47,0,TRUE))&lt;&gt;'P_16号様式1'!K47,RIGHT(FIXED('P_16号様式1'!K47,3,FALSE),4),""))</f>
      </c>
      <c r="R68" s="23">
        <f>IF('P_16号様式1'!L47&lt;&gt;"",TEXT(INT('P_16号様式1'!L47),"#,##0"),"")</f>
      </c>
      <c r="S68" s="24">
        <f>IF('P_16号様式1'!L47="","",IF(VALUE(FIXED('P_16号様式1'!L47,0,TRUE))&lt;&gt;'P_16号様式1'!L47,RIGHT(FIXED('P_16号様式1'!L47,3,FALSE),4),""))</f>
      </c>
      <c r="T68" s="33">
        <f>IF('P_16号様式1'!M47="","",'P_16号様式1'!M47)</f>
      </c>
      <c r="U68" s="34"/>
      <c r="V68" s="35">
        <f>IF('P_16号様式1'!N47="","",'P_16号様式1'!N47)</f>
      </c>
      <c r="W68" s="36"/>
      <c r="X68" s="29">
        <f>IF('P_16号様式1'!O47="","",'P_16号様式1'!O47)</f>
      </c>
      <c r="Y68" s="30"/>
    </row>
    <row r="69" spans="1:25" ht="12.75" customHeight="1">
      <c r="A69" s="40" t="str">
        <f>IF('P_16号様式1'!C48="","",'P_16号様式1'!C48)</f>
        <v>　喜界町</v>
      </c>
      <c r="B69" s="40"/>
      <c r="C69" s="15">
        <f>IF('P_16号様式1'!D48="","",'P_16号様式1'!D48)</f>
        <v>100</v>
      </c>
      <c r="D69" s="23" t="str">
        <f>IF('P_16号様式1'!E48&lt;&gt;"",TEXT(INT('P_16号様式1'!E48),"#,##0"),"")</f>
        <v>4,128</v>
      </c>
      <c r="E69" s="24">
        <f>IF('P_16号様式1'!E48="","",IF(VALUE(FIXED('P_16号様式1'!E48,0,TRUE))&lt;&gt;'P_16号様式1'!E48,RIGHT(FIXED('P_16号様式1'!E48,3,FALSE),4),""))</f>
      </c>
      <c r="F69" s="23" t="str">
        <f>IF('P_16号様式1'!F48&lt;&gt;"",TEXT(INT('P_16号様式1'!F48),"#,##0"),"")</f>
        <v>0</v>
      </c>
      <c r="G69" s="24">
        <f>IF('P_16号様式1'!F48="","",IF(VALUE(FIXED('P_16号様式1'!F48,0,TRUE))&lt;&gt;'P_16号様式1'!F48,RIGHT(FIXED('P_16号様式1'!F48,3,FALSE),4),""))</f>
      </c>
      <c r="H69" s="23" t="str">
        <f>IF('P_16号様式1'!G48&lt;&gt;"",TEXT(INT('P_16号様式1'!G48),"#,##0"),"")</f>
        <v>0</v>
      </c>
      <c r="I69" s="24">
        <f>IF('P_16号様式1'!G48="","",IF(VALUE(FIXED('P_16号様式1'!G48,0,TRUE))&lt;&gt;'P_16号様式1'!G48,RIGHT(FIXED('P_16号様式1'!G48,3,FALSE),4),""))</f>
      </c>
      <c r="J69" s="23" t="str">
        <f>IF('P_16号様式1'!H48&lt;&gt;"",TEXT(INT('P_16号様式1'!H48),"#,##0"),"")</f>
        <v>4,128</v>
      </c>
      <c r="K69" s="24">
        <f>IF('P_16号様式1'!H48="","",IF(VALUE(FIXED('P_16号様式1'!H48,0,TRUE))&lt;&gt;'P_16号様式1'!H48,RIGHT(FIXED('P_16号様式1'!H48,3,FALSE),4),""))</f>
      </c>
      <c r="L69" s="23" t="str">
        <f>IF('P_16号様式1'!I48&lt;&gt;"",TEXT(INT('P_16号様式1'!I48),"#,##0"),"")</f>
        <v>66</v>
      </c>
      <c r="M69" s="24">
        <f>IF('P_16号様式1'!I48="","",IF(VALUE(FIXED('P_16号様式1'!I48,0,TRUE))&lt;&gt;'P_16号様式1'!I48,RIGHT(FIXED('P_16号様式1'!I48,3,FALSE),4),""))</f>
      </c>
      <c r="N69" s="23" t="str">
        <f>IF('P_16号様式1'!J48&lt;&gt;"",TEXT(INT('P_16号様式1'!J48),"#,##0"),"")</f>
        <v>4,194</v>
      </c>
      <c r="O69" s="24">
        <f>IF('P_16号様式1'!J48="","",IF(VALUE(FIXED('P_16号様式1'!J48,0,TRUE))&lt;&gt;'P_16号様式1'!J48,RIGHT(FIXED('P_16号様式1'!J48,3,FALSE),4),""))</f>
      </c>
      <c r="P69" s="23" t="str">
        <f>IF('P_16号様式1'!K48&lt;&gt;"",TEXT(INT('P_16号様式1'!K48),"#,##0"),"")</f>
        <v>1</v>
      </c>
      <c r="Q69" s="24">
        <f>IF('P_16号様式1'!K48="","",IF(VALUE(FIXED('P_16号様式1'!K48,0,TRUE))&lt;&gt;'P_16号様式1'!K48,RIGHT(FIXED('P_16号様式1'!K48,3,FALSE),4),""))</f>
      </c>
      <c r="R69" s="23" t="str">
        <f>IF('P_16号様式1'!L48&lt;&gt;"",TEXT(INT('P_16号様式1'!L48),"#,##0"),"")</f>
        <v>4,195</v>
      </c>
      <c r="S69" s="24">
        <f>IF('P_16号様式1'!L48="","",IF(VALUE(FIXED('P_16号様式1'!L48,0,TRUE))&lt;&gt;'P_16号様式1'!L48,RIGHT(FIXED('P_16号様式1'!L48,3,FALSE),4),""))</f>
      </c>
      <c r="T69" s="33">
        <f>IF('P_16号様式1'!M48="","",'P_16号様式1'!M48)</f>
        <v>1.57367668097282</v>
      </c>
      <c r="U69" s="34"/>
      <c r="V69" s="35">
        <f>IF('P_16号様式1'!N48="","",'P_16号様式1'!N48)</f>
        <v>0.89375</v>
      </c>
      <c r="W69" s="36"/>
      <c r="X69" s="29" t="str">
        <f>IF('P_16号様式1'!O48="","",'P_16号様式1'!O48)</f>
        <v>確定</v>
      </c>
      <c r="Y69" s="30"/>
    </row>
    <row r="70" spans="1:25" ht="12.75" customHeight="1">
      <c r="A70" s="40" t="str">
        <f>IF('P_16号様式1'!C49="","",'P_16号様式1'!C49)</f>
        <v>　徳之島町</v>
      </c>
      <c r="B70" s="40"/>
      <c r="C70" s="15">
        <f>IF('P_16号様式1'!D49="","",'P_16号様式1'!D49)</f>
        <v>98.6267605633803</v>
      </c>
      <c r="D70" s="23" t="str">
        <f>IF('P_16号様式1'!E49&lt;&gt;"",TEXT(INT('P_16号様式1'!E49),"#,##0"),"")</f>
        <v>5,602</v>
      </c>
      <c r="E70" s="24">
        <f>IF('P_16号様式1'!E49="","",IF(VALUE(FIXED('P_16号様式1'!E49,0,TRUE))&lt;&gt;'P_16号様式1'!E49,RIGHT(FIXED('P_16号様式1'!E49,3,FALSE),4),""))</f>
      </c>
      <c r="F70" s="23">
        <f>IF('P_16号様式1'!F49&lt;&gt;"",TEXT(INT('P_16号様式1'!F49),"#,##0"),"")</f>
      </c>
      <c r="G70" s="24">
        <f>IF('P_16号様式1'!F49="","",IF(VALUE(FIXED('P_16号様式1'!F49,0,TRUE))&lt;&gt;'P_16号様式1'!F49,RIGHT(FIXED('P_16号様式1'!F49,3,FALSE),4),""))</f>
      </c>
      <c r="H70" s="23">
        <f>IF('P_16号様式1'!G49&lt;&gt;"",TEXT(INT('P_16号様式1'!G49),"#,##0"),"")</f>
      </c>
      <c r="I70" s="24">
        <f>IF('P_16号様式1'!G49="","",IF(VALUE(FIXED('P_16号様式1'!G49,0,TRUE))&lt;&gt;'P_16号様式1'!G49,RIGHT(FIXED('P_16号様式1'!G49,3,FALSE),4),""))</f>
      </c>
      <c r="J70" s="23">
        <f>IF('P_16号様式1'!H49&lt;&gt;"",TEXT(INT('P_16号様式1'!H49),"#,##0"),"")</f>
      </c>
      <c r="K70" s="24">
        <f>IF('P_16号様式1'!H49="","",IF(VALUE(FIXED('P_16号様式1'!H49,0,TRUE))&lt;&gt;'P_16号様式1'!H49,RIGHT(FIXED('P_16号様式1'!H49,3,FALSE),4),""))</f>
      </c>
      <c r="L70" s="23">
        <f>IF('P_16号様式1'!I49&lt;&gt;"",TEXT(INT('P_16号様式1'!I49),"#,##0"),"")</f>
      </c>
      <c r="M70" s="24">
        <f>IF('P_16号様式1'!I49="","",IF(VALUE(FIXED('P_16号様式1'!I49,0,TRUE))&lt;&gt;'P_16号様式1'!I49,RIGHT(FIXED('P_16号様式1'!I49,3,FALSE),4),""))</f>
      </c>
      <c r="N70" s="23">
        <f>IF('P_16号様式1'!J49&lt;&gt;"",TEXT(INT('P_16号様式1'!J49),"#,##0"),"")</f>
      </c>
      <c r="O70" s="24">
        <f>IF('P_16号様式1'!J49="","",IF(VALUE(FIXED('P_16号様式1'!J49,0,TRUE))&lt;&gt;'P_16号様式1'!J49,RIGHT(FIXED('P_16号様式1'!J49,3,FALSE),4),""))</f>
      </c>
      <c r="P70" s="23">
        <f>IF('P_16号様式1'!K49&lt;&gt;"",TEXT(INT('P_16号様式1'!K49),"#,##0"),"")</f>
      </c>
      <c r="Q70" s="24">
        <f>IF('P_16号様式1'!K49="","",IF(VALUE(FIXED('P_16号様式1'!K49,0,TRUE))&lt;&gt;'P_16号様式1'!K49,RIGHT(FIXED('P_16号様式1'!K49,3,FALSE),4),""))</f>
      </c>
      <c r="R70" s="23">
        <f>IF('P_16号様式1'!L49&lt;&gt;"",TEXT(INT('P_16号様式1'!L49),"#,##0"),"")</f>
      </c>
      <c r="S70" s="24">
        <f>IF('P_16号様式1'!L49="","",IF(VALUE(FIXED('P_16号様式1'!L49,0,TRUE))&lt;&gt;'P_16号様式1'!L49,RIGHT(FIXED('P_16号様式1'!L49,3,FALSE),4),""))</f>
      </c>
      <c r="T70" s="33">
        <f>IF('P_16号様式1'!M49="","",'P_16号様式1'!M49)</f>
      </c>
      <c r="U70" s="34"/>
      <c r="V70" s="35">
        <f>IF('P_16号様式1'!N49="","",'P_16号様式1'!N49)</f>
      </c>
      <c r="W70" s="36"/>
      <c r="X70" s="29">
        <f>IF('P_16号様式1'!O49="","",'P_16号様式1'!O49)</f>
      </c>
      <c r="Y70" s="30"/>
    </row>
    <row r="71" spans="1:25" ht="12.75" customHeight="1">
      <c r="A71" s="40" t="str">
        <f>IF('P_16号様式1'!C50="","",'P_16号様式1'!C50)</f>
        <v>　天城町</v>
      </c>
      <c r="B71" s="40"/>
      <c r="C71" s="15">
        <f>IF('P_16号様式1'!D50="","",'P_16号様式1'!D50)</f>
        <v>100</v>
      </c>
      <c r="D71" s="23" t="str">
        <f>IF('P_16号様式1'!E50&lt;&gt;"",TEXT(INT('P_16号様式1'!E50),"#,##0"),"")</f>
        <v>3,311</v>
      </c>
      <c r="E71" s="24">
        <f>IF('P_16号様式1'!E50="","",IF(VALUE(FIXED('P_16号様式1'!E50,0,TRUE))&lt;&gt;'P_16号様式1'!E50,RIGHT(FIXED('P_16号様式1'!E50,3,FALSE),4),""))</f>
      </c>
      <c r="F71" s="23" t="str">
        <f>IF('P_16号様式1'!F50&lt;&gt;"",TEXT(INT('P_16号様式1'!F50),"#,##0"),"")</f>
        <v>0</v>
      </c>
      <c r="G71" s="24">
        <f>IF('P_16号様式1'!F50="","",IF(VALUE(FIXED('P_16号様式1'!F50,0,TRUE))&lt;&gt;'P_16号様式1'!F50,RIGHT(FIXED('P_16号様式1'!F50,3,FALSE),4),""))</f>
      </c>
      <c r="H71" s="23" t="str">
        <f>IF('P_16号様式1'!G50&lt;&gt;"",TEXT(INT('P_16号様式1'!G50),"#,##0"),"")</f>
        <v>0</v>
      </c>
      <c r="I71" s="24">
        <f>IF('P_16号様式1'!G50="","",IF(VALUE(FIXED('P_16号様式1'!G50,0,TRUE))&lt;&gt;'P_16号様式1'!G50,RIGHT(FIXED('P_16号様式1'!G50,3,FALSE),4),""))</f>
      </c>
      <c r="J71" s="23" t="str">
        <f>IF('P_16号様式1'!H50&lt;&gt;"",TEXT(INT('P_16号様式1'!H50),"#,##0"),"")</f>
        <v>3,311</v>
      </c>
      <c r="K71" s="24">
        <f>IF('P_16号様式1'!H50="","",IF(VALUE(FIXED('P_16号様式1'!H50,0,TRUE))&lt;&gt;'P_16号様式1'!H50,RIGHT(FIXED('P_16号様式1'!H50,3,FALSE),4),""))</f>
      </c>
      <c r="L71" s="23" t="str">
        <f>IF('P_16号様式1'!I50&lt;&gt;"",TEXT(INT('P_16号様式1'!I50),"#,##0"),"")</f>
        <v>103</v>
      </c>
      <c r="M71" s="24">
        <f>IF('P_16号様式1'!I50="","",IF(VALUE(FIXED('P_16号様式1'!I50,0,TRUE))&lt;&gt;'P_16号様式1'!I50,RIGHT(FIXED('P_16号様式1'!I50,3,FALSE),4),""))</f>
      </c>
      <c r="N71" s="23" t="str">
        <f>IF('P_16号様式1'!J50&lt;&gt;"",TEXT(INT('P_16号様式1'!J50),"#,##0"),"")</f>
        <v>3,414</v>
      </c>
      <c r="O71" s="24">
        <f>IF('P_16号様式1'!J50="","",IF(VALUE(FIXED('P_16号様式1'!J50,0,TRUE))&lt;&gt;'P_16号様式1'!J50,RIGHT(FIXED('P_16号様式1'!J50,3,FALSE),4),""))</f>
      </c>
      <c r="P71" s="23" t="str">
        <f>IF('P_16号様式1'!K50&lt;&gt;"",TEXT(INT('P_16号様式1'!K50),"#,##0"),"")</f>
        <v>1</v>
      </c>
      <c r="Q71" s="24">
        <f>IF('P_16号様式1'!K50="","",IF(VALUE(FIXED('P_16号様式1'!K50,0,TRUE))&lt;&gt;'P_16号様式1'!K50,RIGHT(FIXED('P_16号様式1'!K50,3,FALSE),4),""))</f>
      </c>
      <c r="R71" s="23" t="str">
        <f>IF('P_16号様式1'!L50&lt;&gt;"",TEXT(INT('P_16号様式1'!L50),"#,##0"),"")</f>
        <v>3,415</v>
      </c>
      <c r="S71" s="24">
        <f>IF('P_16号様式1'!L50="","",IF(VALUE(FIXED('P_16号様式1'!L50,0,TRUE))&lt;&gt;'P_16号様式1'!L50,RIGHT(FIXED('P_16号様式1'!L50,3,FALSE),4),""))</f>
      </c>
      <c r="T71" s="33">
        <f>IF('P_16号様式1'!M50="","",'P_16号様式1'!M50)</f>
        <v>3.01698886936145</v>
      </c>
      <c r="U71" s="34"/>
      <c r="V71" s="35">
        <f>IF('P_16号様式1'!N50="","",'P_16号様式1'!N50)</f>
        <v>0.95</v>
      </c>
      <c r="W71" s="36"/>
      <c r="X71" s="29" t="str">
        <f>IF('P_16号様式1'!O50="","",'P_16号様式1'!O50)</f>
        <v>確定</v>
      </c>
      <c r="Y71" s="30"/>
    </row>
    <row r="72" spans="1:25" ht="12.75" customHeight="1">
      <c r="A72" s="40" t="str">
        <f>IF('P_16号様式1'!C51="","",'P_16号様式1'!C51)</f>
        <v>　伊仙町</v>
      </c>
      <c r="B72" s="40"/>
      <c r="C72" s="15">
        <f>IF('P_16号様式1'!D51="","",'P_16号様式1'!D51)</f>
        <v>100</v>
      </c>
      <c r="D72" s="23" t="str">
        <f>IF('P_16号様式1'!E51&lt;&gt;"",TEXT(INT('P_16号様式1'!E51),"#,##0"),"")</f>
        <v>3,403</v>
      </c>
      <c r="E72" s="24">
        <f>IF('P_16号様式1'!E51="","",IF(VALUE(FIXED('P_16号様式1'!E51,0,TRUE))&lt;&gt;'P_16号様式1'!E51,RIGHT(FIXED('P_16号様式1'!E51,3,FALSE),4),""))</f>
      </c>
      <c r="F72" s="23" t="str">
        <f>IF('P_16号様式1'!F51&lt;&gt;"",TEXT(INT('P_16号様式1'!F51),"#,##0"),"")</f>
        <v>0</v>
      </c>
      <c r="G72" s="24">
        <f>IF('P_16号様式1'!F51="","",IF(VALUE(FIXED('P_16号様式1'!F51,0,TRUE))&lt;&gt;'P_16号様式1'!F51,RIGHT(FIXED('P_16号様式1'!F51,3,FALSE),4),""))</f>
      </c>
      <c r="H72" s="23" t="str">
        <f>IF('P_16号様式1'!G51&lt;&gt;"",TEXT(INT('P_16号様式1'!G51),"#,##0"),"")</f>
        <v>0</v>
      </c>
      <c r="I72" s="24">
        <f>IF('P_16号様式1'!G51="","",IF(VALUE(FIXED('P_16号様式1'!G51,0,TRUE))&lt;&gt;'P_16号様式1'!G51,RIGHT(FIXED('P_16号様式1'!G51,3,FALSE),4),""))</f>
      </c>
      <c r="J72" s="23" t="str">
        <f>IF('P_16号様式1'!H51&lt;&gt;"",TEXT(INT('P_16号様式1'!H51),"#,##0"),"")</f>
        <v>3,403</v>
      </c>
      <c r="K72" s="24">
        <f>IF('P_16号様式1'!H51="","",IF(VALUE(FIXED('P_16号様式1'!H51,0,TRUE))&lt;&gt;'P_16号様式1'!H51,RIGHT(FIXED('P_16号様式1'!H51,3,FALSE),4),""))</f>
      </c>
      <c r="L72" s="23" t="str">
        <f>IF('P_16号様式1'!I51&lt;&gt;"",TEXT(INT('P_16号様式1'!I51),"#,##0"),"")</f>
        <v>143</v>
      </c>
      <c r="M72" s="24">
        <f>IF('P_16号様式1'!I51="","",IF(VALUE(FIXED('P_16号様式1'!I51,0,TRUE))&lt;&gt;'P_16号様式1'!I51,RIGHT(FIXED('P_16号様式1'!I51,3,FALSE),4),""))</f>
      </c>
      <c r="N72" s="23" t="str">
        <f>IF('P_16号様式1'!J51&lt;&gt;"",TEXT(INT('P_16号様式1'!J51),"#,##0"),"")</f>
        <v>3,546</v>
      </c>
      <c r="O72" s="24">
        <f>IF('P_16号様式1'!J51="","",IF(VALUE(FIXED('P_16号様式1'!J51,0,TRUE))&lt;&gt;'P_16号様式1'!J51,RIGHT(FIXED('P_16号様式1'!J51,3,FALSE),4),""))</f>
      </c>
      <c r="P72" s="23" t="str">
        <f>IF('P_16号様式1'!K51&lt;&gt;"",TEXT(INT('P_16号様式1'!K51),"#,##0"),"")</f>
        <v>0</v>
      </c>
      <c r="Q72" s="24">
        <f>IF('P_16号様式1'!K51="","",IF(VALUE(FIXED('P_16号様式1'!K51,0,TRUE))&lt;&gt;'P_16号様式1'!K51,RIGHT(FIXED('P_16号様式1'!K51,3,FALSE),4),""))</f>
      </c>
      <c r="R72" s="23" t="str">
        <f>IF('P_16号様式1'!L51&lt;&gt;"",TEXT(INT('P_16号様式1'!L51),"#,##0"),"")</f>
        <v>3,546</v>
      </c>
      <c r="S72" s="24">
        <f>IF('P_16号様式1'!L51="","",IF(VALUE(FIXED('P_16号様式1'!L51,0,TRUE))&lt;&gt;'P_16号様式1'!L51,RIGHT(FIXED('P_16号様式1'!L51,3,FALSE),4),""))</f>
      </c>
      <c r="T72" s="33">
        <f>IF('P_16号様式1'!M51="","",'P_16号様式1'!M51)</f>
        <v>4.03271291596165</v>
      </c>
      <c r="U72" s="34"/>
      <c r="V72" s="35">
        <f>IF('P_16号様式1'!N51="","",'P_16号様式1'!N51)</f>
        <v>0.948611111111111</v>
      </c>
      <c r="W72" s="36"/>
      <c r="X72" s="29" t="str">
        <f>IF('P_16号様式1'!O51="","",'P_16号様式1'!O51)</f>
        <v>確定</v>
      </c>
      <c r="Y72" s="30"/>
    </row>
    <row r="73" spans="1:25" ht="12.75" customHeight="1">
      <c r="A73" s="40" t="str">
        <f>IF('P_16号様式1'!C52="","",'P_16号様式1'!C52)</f>
        <v>　和泊町</v>
      </c>
      <c r="B73" s="40"/>
      <c r="C73" s="15">
        <f>IF('P_16号様式1'!D52="","",'P_16号様式1'!D52)</f>
        <v>100</v>
      </c>
      <c r="D73" s="23" t="str">
        <f>IF('P_16号様式1'!E52&lt;&gt;"",TEXT(INT('P_16号様式1'!E52),"#,##0"),"")</f>
        <v>3,762</v>
      </c>
      <c r="E73" s="24">
        <f>IF('P_16号様式1'!E52="","",IF(VALUE(FIXED('P_16号様式1'!E52,0,TRUE))&lt;&gt;'P_16号様式1'!E52,RIGHT(FIXED('P_16号様式1'!E52,3,FALSE),4),""))</f>
      </c>
      <c r="F73" s="23" t="str">
        <f>IF('P_16号様式1'!F52&lt;&gt;"",TEXT(INT('P_16号様式1'!F52),"#,##0"),"")</f>
        <v>0</v>
      </c>
      <c r="G73" s="24">
        <f>IF('P_16号様式1'!F52="","",IF(VALUE(FIXED('P_16号様式1'!F52,0,TRUE))&lt;&gt;'P_16号様式1'!F52,RIGHT(FIXED('P_16号様式1'!F52,3,FALSE),4),""))</f>
      </c>
      <c r="H73" s="23" t="str">
        <f>IF('P_16号様式1'!G52&lt;&gt;"",TEXT(INT('P_16号様式1'!G52),"#,##0"),"")</f>
        <v>0</v>
      </c>
      <c r="I73" s="24">
        <f>IF('P_16号様式1'!G52="","",IF(VALUE(FIXED('P_16号様式1'!G52,0,TRUE))&lt;&gt;'P_16号様式1'!G52,RIGHT(FIXED('P_16号様式1'!G52,3,FALSE),4),""))</f>
      </c>
      <c r="J73" s="23" t="str">
        <f>IF('P_16号様式1'!H52&lt;&gt;"",TEXT(INT('P_16号様式1'!H52),"#,##0"),"")</f>
        <v>3,762</v>
      </c>
      <c r="K73" s="24">
        <f>IF('P_16号様式1'!H52="","",IF(VALUE(FIXED('P_16号様式1'!H52,0,TRUE))&lt;&gt;'P_16号様式1'!H52,RIGHT(FIXED('P_16号様式1'!H52,3,FALSE),4),""))</f>
      </c>
      <c r="L73" s="23" t="str">
        <f>IF('P_16号様式1'!I52&lt;&gt;"",TEXT(INT('P_16号様式1'!I52),"#,##0"),"")</f>
        <v>38</v>
      </c>
      <c r="M73" s="24">
        <f>IF('P_16号様式1'!I52="","",IF(VALUE(FIXED('P_16号様式1'!I52,0,TRUE))&lt;&gt;'P_16号様式1'!I52,RIGHT(FIXED('P_16号様式1'!I52,3,FALSE),4),""))</f>
      </c>
      <c r="N73" s="23" t="str">
        <f>IF('P_16号様式1'!J52&lt;&gt;"",TEXT(INT('P_16号様式1'!J52),"#,##0"),"")</f>
        <v>3,800</v>
      </c>
      <c r="O73" s="24">
        <f>IF('P_16号様式1'!J52="","",IF(VALUE(FIXED('P_16号様式1'!J52,0,TRUE))&lt;&gt;'P_16号様式1'!J52,RIGHT(FIXED('P_16号様式1'!J52,3,FALSE),4),""))</f>
      </c>
      <c r="P73" s="23" t="str">
        <f>IF('P_16号様式1'!K52&lt;&gt;"",TEXT(INT('P_16号様式1'!K52),"#,##0"),"")</f>
        <v>0</v>
      </c>
      <c r="Q73" s="24">
        <f>IF('P_16号様式1'!K52="","",IF(VALUE(FIXED('P_16号様式1'!K52,0,TRUE))&lt;&gt;'P_16号様式1'!K52,RIGHT(FIXED('P_16号様式1'!K52,3,FALSE),4),""))</f>
      </c>
      <c r="R73" s="23" t="str">
        <f>IF('P_16号様式1'!L52&lt;&gt;"",TEXT(INT('P_16号様式1'!L52),"#,##0"),"")</f>
        <v>3,800</v>
      </c>
      <c r="S73" s="24">
        <f>IF('P_16号様式1'!L52="","",IF(VALUE(FIXED('P_16号様式1'!L52,0,TRUE))&lt;&gt;'P_16号様式1'!L52,RIGHT(FIXED('P_16号様式1'!L52,3,FALSE),4),""))</f>
      </c>
      <c r="T73" s="33">
        <f>IF('P_16号様式1'!M52="","",'P_16号様式1'!M52)</f>
        <v>1</v>
      </c>
      <c r="U73" s="34"/>
      <c r="V73" s="35">
        <f>IF('P_16号様式1'!N52="","",'P_16号様式1'!N52)</f>
        <v>0.940277777777778</v>
      </c>
      <c r="W73" s="36"/>
      <c r="X73" s="29" t="str">
        <f>IF('P_16号様式1'!O52="","",'P_16号様式1'!O52)</f>
        <v>確定</v>
      </c>
      <c r="Y73" s="30"/>
    </row>
    <row r="74" spans="1:25" ht="12.75" customHeight="1">
      <c r="A74" s="40" t="str">
        <f>IF('P_16号様式1'!C53="","",'P_16号様式1'!C53)</f>
        <v>　知名町</v>
      </c>
      <c r="B74" s="40"/>
      <c r="C74" s="15">
        <f>IF('P_16号様式1'!D53="","",'P_16号様式1'!D53)</f>
        <v>100</v>
      </c>
      <c r="D74" s="23" t="str">
        <f>IF('P_16号様式1'!E53&lt;&gt;"",TEXT(INT('P_16号様式1'!E53),"#,##0"),"")</f>
        <v>3,364</v>
      </c>
      <c r="E74" s="24">
        <f>IF('P_16号様式1'!E53="","",IF(VALUE(FIXED('P_16号様式1'!E53,0,TRUE))&lt;&gt;'P_16号様式1'!E53,RIGHT(FIXED('P_16号様式1'!E53,3,FALSE),4),""))</f>
      </c>
      <c r="F74" s="23" t="str">
        <f>IF('P_16号様式1'!F53&lt;&gt;"",TEXT(INT('P_16号様式1'!F53),"#,##0"),"")</f>
        <v>0</v>
      </c>
      <c r="G74" s="24">
        <f>IF('P_16号様式1'!F53="","",IF(VALUE(FIXED('P_16号様式1'!F53,0,TRUE))&lt;&gt;'P_16号様式1'!F53,RIGHT(FIXED('P_16号様式1'!F53,3,FALSE),4),""))</f>
      </c>
      <c r="H74" s="23" t="str">
        <f>IF('P_16号様式1'!G53&lt;&gt;"",TEXT(INT('P_16号様式1'!G53),"#,##0"),"")</f>
        <v>0</v>
      </c>
      <c r="I74" s="24">
        <f>IF('P_16号様式1'!G53="","",IF(VALUE(FIXED('P_16号様式1'!G53,0,TRUE))&lt;&gt;'P_16号様式1'!G53,RIGHT(FIXED('P_16号様式1'!G53,3,FALSE),4),""))</f>
      </c>
      <c r="J74" s="23" t="str">
        <f>IF('P_16号様式1'!H53&lt;&gt;"",TEXT(INT('P_16号様式1'!H53),"#,##0"),"")</f>
        <v>3,364</v>
      </c>
      <c r="K74" s="24">
        <f>IF('P_16号様式1'!H53="","",IF(VALUE(FIXED('P_16号様式1'!H53,0,TRUE))&lt;&gt;'P_16号様式1'!H53,RIGHT(FIXED('P_16号様式1'!H53,3,FALSE),4),""))</f>
      </c>
      <c r="L74" s="23" t="str">
        <f>IF('P_16号様式1'!I53&lt;&gt;"",TEXT(INT('P_16号様式1'!I53),"#,##0"),"")</f>
        <v>52</v>
      </c>
      <c r="M74" s="24">
        <f>IF('P_16号様式1'!I53="","",IF(VALUE(FIXED('P_16号様式1'!I53,0,TRUE))&lt;&gt;'P_16号様式1'!I53,RIGHT(FIXED('P_16号様式1'!I53,3,FALSE),4),""))</f>
      </c>
      <c r="N74" s="23" t="str">
        <f>IF('P_16号様式1'!J53&lt;&gt;"",TEXT(INT('P_16号様式1'!J53),"#,##0"),"")</f>
        <v>3,416</v>
      </c>
      <c r="O74" s="24">
        <f>IF('P_16号様式1'!J53="","",IF(VALUE(FIXED('P_16号様式1'!J53,0,TRUE))&lt;&gt;'P_16号様式1'!J53,RIGHT(FIXED('P_16号様式1'!J53,3,FALSE),4),""))</f>
      </c>
      <c r="P74" s="23" t="str">
        <f>IF('P_16号様式1'!K53&lt;&gt;"",TEXT(INT('P_16号様式1'!K53),"#,##0"),"")</f>
        <v>0</v>
      </c>
      <c r="Q74" s="24">
        <f>IF('P_16号様式1'!K53="","",IF(VALUE(FIXED('P_16号様式1'!K53,0,TRUE))&lt;&gt;'P_16号様式1'!K53,RIGHT(FIXED('P_16号様式1'!K53,3,FALSE),4),""))</f>
      </c>
      <c r="R74" s="23" t="str">
        <f>IF('P_16号様式1'!L53&lt;&gt;"",TEXT(INT('P_16号様式1'!L53),"#,##0"),"")</f>
        <v>3,416</v>
      </c>
      <c r="S74" s="24">
        <f>IF('P_16号様式1'!L53="","",IF(VALUE(FIXED('P_16号様式1'!L53,0,TRUE))&lt;&gt;'P_16号様式1'!L53,RIGHT(FIXED('P_16号様式1'!L53,3,FALSE),4),""))</f>
      </c>
      <c r="T74" s="33">
        <f>IF('P_16号様式1'!M53="","",'P_16号様式1'!M53)</f>
        <v>1.52224824355972</v>
      </c>
      <c r="U74" s="34"/>
      <c r="V74" s="35">
        <f>IF('P_16号様式1'!N53="","",'P_16号様式1'!N53)</f>
        <v>0.94375</v>
      </c>
      <c r="W74" s="36"/>
      <c r="X74" s="29" t="str">
        <f>IF('P_16号様式1'!O53="","",'P_16号様式1'!O53)</f>
        <v>確定</v>
      </c>
      <c r="Y74" s="30"/>
    </row>
    <row r="75" spans="1:25" ht="12.75" customHeight="1">
      <c r="A75" s="40" t="str">
        <f>IF('P_16号様式1'!C54="","",'P_16号様式1'!C54)</f>
        <v>　与論町</v>
      </c>
      <c r="B75" s="40"/>
      <c r="C75" s="15">
        <f>IF('P_16号様式1'!D54="","",'P_16号様式1'!D54)</f>
        <v>100</v>
      </c>
      <c r="D75" s="23" t="str">
        <f>IF('P_16号様式1'!E54&lt;&gt;"",TEXT(INT('P_16号様式1'!E54),"#,##0"),"")</f>
        <v>2,961</v>
      </c>
      <c r="E75" s="24">
        <f>IF('P_16号様式1'!E54="","",IF(VALUE(FIXED('P_16号様式1'!E54,0,TRUE))&lt;&gt;'P_16号様式1'!E54,RIGHT(FIXED('P_16号様式1'!E54,3,FALSE),4),""))</f>
      </c>
      <c r="F75" s="23" t="str">
        <f>IF('P_16号様式1'!F54&lt;&gt;"",TEXT(INT('P_16号様式1'!F54),"#,##0"),"")</f>
        <v>0</v>
      </c>
      <c r="G75" s="24">
        <f>IF('P_16号様式1'!F54="","",IF(VALUE(FIXED('P_16号様式1'!F54,0,TRUE))&lt;&gt;'P_16号様式1'!F54,RIGHT(FIXED('P_16号様式1'!F54,3,FALSE),4),""))</f>
      </c>
      <c r="H75" s="23" t="str">
        <f>IF('P_16号様式1'!G54&lt;&gt;"",TEXT(INT('P_16号様式1'!G54),"#,##0"),"")</f>
        <v>0</v>
      </c>
      <c r="I75" s="24">
        <f>IF('P_16号様式1'!G54="","",IF(VALUE(FIXED('P_16号様式1'!G54,0,TRUE))&lt;&gt;'P_16号様式1'!G54,RIGHT(FIXED('P_16号様式1'!G54,3,FALSE),4),""))</f>
      </c>
      <c r="J75" s="23" t="str">
        <f>IF('P_16号様式1'!H54&lt;&gt;"",TEXT(INT('P_16号様式1'!H54),"#,##0"),"")</f>
        <v>2,961</v>
      </c>
      <c r="K75" s="24">
        <f>IF('P_16号様式1'!H54="","",IF(VALUE(FIXED('P_16号様式1'!H54,0,TRUE))&lt;&gt;'P_16号様式1'!H54,RIGHT(FIXED('P_16号様式1'!H54,3,FALSE),4),""))</f>
      </c>
      <c r="L75" s="23" t="str">
        <f>IF('P_16号様式1'!I54&lt;&gt;"",TEXT(INT('P_16号様式1'!I54),"#,##0"),"")</f>
        <v>55</v>
      </c>
      <c r="M75" s="24">
        <f>IF('P_16号様式1'!I54="","",IF(VALUE(FIXED('P_16号様式1'!I54,0,TRUE))&lt;&gt;'P_16号様式1'!I54,RIGHT(FIXED('P_16号様式1'!I54,3,FALSE),4),""))</f>
      </c>
      <c r="N75" s="23" t="str">
        <f>IF('P_16号様式1'!J54&lt;&gt;"",TEXT(INT('P_16号様式1'!J54),"#,##0"),"")</f>
        <v>3,016</v>
      </c>
      <c r="O75" s="24">
        <f>IF('P_16号様式1'!J54="","",IF(VALUE(FIXED('P_16号様式1'!J54,0,TRUE))&lt;&gt;'P_16号様式1'!J54,RIGHT(FIXED('P_16号様式1'!J54,3,FALSE),4),""))</f>
      </c>
      <c r="P75" s="23" t="str">
        <f>IF('P_16号様式1'!K54&lt;&gt;"",TEXT(INT('P_16号様式1'!K54),"#,##0"),"")</f>
        <v>0</v>
      </c>
      <c r="Q75" s="24">
        <f>IF('P_16号様式1'!K54="","",IF(VALUE(FIXED('P_16号様式1'!K54,0,TRUE))&lt;&gt;'P_16号様式1'!K54,RIGHT(FIXED('P_16号様式1'!K54,3,FALSE),4),""))</f>
      </c>
      <c r="R75" s="23" t="str">
        <f>IF('P_16号様式1'!L54&lt;&gt;"",TEXT(INT('P_16号様式1'!L54),"#,##0"),"")</f>
        <v>3,016</v>
      </c>
      <c r="S75" s="24">
        <f>IF('P_16号様式1'!L54="","",IF(VALUE(FIXED('P_16号様式1'!L54,0,TRUE))&lt;&gt;'P_16号様式1'!L54,RIGHT(FIXED('P_16号様式1'!L54,3,FALSE),4),""))</f>
      </c>
      <c r="T75" s="33">
        <f>IF('P_16号様式1'!M54="","",'P_16号様式1'!M54)</f>
        <v>1.8236074270557</v>
      </c>
      <c r="U75" s="34"/>
      <c r="V75" s="35">
        <f>IF('P_16号様式1'!N54="","",'P_16号様式1'!N54)</f>
        <v>0.917361111111111</v>
      </c>
      <c r="W75" s="36"/>
      <c r="X75" s="29" t="str">
        <f>IF('P_16号様式1'!O54="","",'P_16号様式1'!O54)</f>
        <v>確定</v>
      </c>
      <c r="Y75" s="30"/>
    </row>
    <row r="76" spans="1:25" ht="12.75" customHeight="1">
      <c r="A76" s="40" t="str">
        <f>IF('P_16号様式1'!C55="","",'P_16号様式1'!C55)</f>
        <v>＊（大島郡）計</v>
      </c>
      <c r="B76" s="40"/>
      <c r="C76" s="15">
        <f>IF('P_16号様式1'!D55="","",'P_16号様式1'!D55)</f>
        <v>91.2044082917869</v>
      </c>
      <c r="D76" s="23" t="str">
        <f>IF('P_16号様式1'!E55&lt;&gt;"",TEXT(INT('P_16号様式1'!E55),"#,##0"),"")</f>
        <v>34,099</v>
      </c>
      <c r="E76" s="24">
        <f>IF('P_16号様式1'!E55="","",IF(VALUE(FIXED('P_16号様式1'!E55,0,TRUE))&lt;&gt;'P_16号様式1'!E55,RIGHT(FIXED('P_16号様式1'!E55,3,FALSE),4),""))</f>
      </c>
      <c r="F76" s="23">
        <f>IF('P_16号様式1'!F55&lt;&gt;"",TEXT(INT('P_16号様式1'!F55),"#,##0"),"")</f>
      </c>
      <c r="G76" s="24">
        <f>IF('P_16号様式1'!F55="","",IF(VALUE(FIXED('P_16号様式1'!F55,0,TRUE))&lt;&gt;'P_16号様式1'!F55,RIGHT(FIXED('P_16号様式1'!F55,3,FALSE),4),""))</f>
      </c>
      <c r="H76" s="23">
        <f>IF('P_16号様式1'!G55&lt;&gt;"",TEXT(INT('P_16号様式1'!G55),"#,##0"),"")</f>
      </c>
      <c r="I76" s="24">
        <f>IF('P_16号様式1'!G55="","",IF(VALUE(FIXED('P_16号様式1'!G55,0,TRUE))&lt;&gt;'P_16号様式1'!G55,RIGHT(FIXED('P_16号様式1'!G55,3,FALSE),4),""))</f>
      </c>
      <c r="J76" s="23">
        <f>IF('P_16号様式1'!H55&lt;&gt;"",TEXT(INT('P_16号様式1'!H55),"#,##0"),"")</f>
      </c>
      <c r="K76" s="24">
        <f>IF('P_16号様式1'!H55="","",IF(VALUE(FIXED('P_16号様式1'!H55,0,TRUE))&lt;&gt;'P_16号様式1'!H55,RIGHT(FIXED('P_16号様式1'!H55,3,FALSE),4),""))</f>
      </c>
      <c r="L76" s="23">
        <f>IF('P_16号様式1'!I55&lt;&gt;"",TEXT(INT('P_16号様式1'!I55),"#,##0"),"")</f>
      </c>
      <c r="M76" s="24">
        <f>IF('P_16号様式1'!I55="","",IF(VALUE(FIXED('P_16号様式1'!I55,0,TRUE))&lt;&gt;'P_16号様式1'!I55,RIGHT(FIXED('P_16号様式1'!I55,3,FALSE),4),""))</f>
      </c>
      <c r="N76" s="23">
        <f>IF('P_16号様式1'!J55&lt;&gt;"",TEXT(INT('P_16号様式1'!J55),"#,##0"),"")</f>
      </c>
      <c r="O76" s="24">
        <f>IF('P_16号様式1'!J55="","",IF(VALUE(FIXED('P_16号様式1'!J55,0,TRUE))&lt;&gt;'P_16号様式1'!J55,RIGHT(FIXED('P_16号様式1'!J55,3,FALSE),4),""))</f>
      </c>
      <c r="P76" s="23">
        <f>IF('P_16号様式1'!K55&lt;&gt;"",TEXT(INT('P_16号様式1'!K55),"#,##0"),"")</f>
      </c>
      <c r="Q76" s="24">
        <f>IF('P_16号様式1'!K55="","",IF(VALUE(FIXED('P_16号様式1'!K55,0,TRUE))&lt;&gt;'P_16号様式1'!K55,RIGHT(FIXED('P_16号様式1'!K55,3,FALSE),4),""))</f>
      </c>
      <c r="R76" s="23">
        <f>IF('P_16号様式1'!L55&lt;&gt;"",TEXT(INT('P_16号様式1'!L55),"#,##0"),"")</f>
      </c>
      <c r="S76" s="24">
        <f>IF('P_16号様式1'!L55="","",IF(VALUE(FIXED('P_16号様式1'!L55,0,TRUE))&lt;&gt;'P_16号様式1'!L55,RIGHT(FIXED('P_16号様式1'!L55,3,FALSE),4),""))</f>
      </c>
      <c r="T76" s="33">
        <f>IF('P_16号様式1'!M55="","",'P_16号様式1'!M55)</f>
      </c>
      <c r="U76" s="34"/>
      <c r="V76" s="35">
        <f>IF('P_16号様式1'!N55="","",'P_16号様式1'!N55)</f>
      </c>
      <c r="W76" s="36"/>
      <c r="X76" s="29">
        <f>IF('P_16号様式1'!O55="","",'P_16号様式1'!O55)</f>
      </c>
      <c r="Y76" s="30"/>
    </row>
    <row r="77" spans="1:25" ht="12.75" customHeight="1">
      <c r="A77" s="40">
        <f>IF('P_16号様式1'!C56="","",'P_16号様式1'!C56)</f>
      </c>
      <c r="B77" s="40"/>
      <c r="C77" s="15">
        <f>IF('P_16号様式1'!D56="","",'P_16号様式1'!D56)</f>
      </c>
      <c r="D77" s="23">
        <f>IF('P_16号様式1'!E56&lt;&gt;"",TEXT(INT('P_16号様式1'!E56),"#,##0"),"")</f>
      </c>
      <c r="E77" s="24">
        <f>IF('P_16号様式1'!E56="","",IF(VALUE(FIXED('P_16号様式1'!E56,0,TRUE))&lt;&gt;'P_16号様式1'!E56,RIGHT(FIXED('P_16号様式1'!E56,3,FALSE),4),""))</f>
      </c>
      <c r="F77" s="23">
        <f>IF('P_16号様式1'!F56&lt;&gt;"",TEXT(INT('P_16号様式1'!F56),"#,##0"),"")</f>
      </c>
      <c r="G77" s="24">
        <f>IF('P_16号様式1'!F56="","",IF(VALUE(FIXED('P_16号様式1'!F56,0,TRUE))&lt;&gt;'P_16号様式1'!F56,RIGHT(FIXED('P_16号様式1'!F56,3,FALSE),4),""))</f>
      </c>
      <c r="H77" s="23">
        <f>IF('P_16号様式1'!G56&lt;&gt;"",TEXT(INT('P_16号様式1'!G56),"#,##0"),"")</f>
      </c>
      <c r="I77" s="24">
        <f>IF('P_16号様式1'!G56="","",IF(VALUE(FIXED('P_16号様式1'!G56,0,TRUE))&lt;&gt;'P_16号様式1'!G56,RIGHT(FIXED('P_16号様式1'!G56,3,FALSE),4),""))</f>
      </c>
      <c r="J77" s="23">
        <f>IF('P_16号様式1'!H56&lt;&gt;"",TEXT(INT('P_16号様式1'!H56),"#,##0"),"")</f>
      </c>
      <c r="K77" s="24">
        <f>IF('P_16号様式1'!H56="","",IF(VALUE(FIXED('P_16号様式1'!H56,0,TRUE))&lt;&gt;'P_16号様式1'!H56,RIGHT(FIXED('P_16号様式1'!H56,3,FALSE),4),""))</f>
      </c>
      <c r="L77" s="23">
        <f>IF('P_16号様式1'!I56&lt;&gt;"",TEXT(INT('P_16号様式1'!I56),"#,##0"),"")</f>
      </c>
      <c r="M77" s="24">
        <f>IF('P_16号様式1'!I56="","",IF(VALUE(FIXED('P_16号様式1'!I56,0,TRUE))&lt;&gt;'P_16号様式1'!I56,RIGHT(FIXED('P_16号様式1'!I56,3,FALSE),4),""))</f>
      </c>
      <c r="N77" s="23">
        <f>IF('P_16号様式1'!J56&lt;&gt;"",TEXT(INT('P_16号様式1'!J56),"#,##0"),"")</f>
      </c>
      <c r="O77" s="24">
        <f>IF('P_16号様式1'!J56="","",IF(VALUE(FIXED('P_16号様式1'!J56,0,TRUE))&lt;&gt;'P_16号様式1'!J56,RIGHT(FIXED('P_16号様式1'!J56,3,FALSE),4),""))</f>
      </c>
      <c r="P77" s="23">
        <f>IF('P_16号様式1'!K56&lt;&gt;"",TEXT(INT('P_16号様式1'!K56),"#,##0"),"")</f>
      </c>
      <c r="Q77" s="24">
        <f>IF('P_16号様式1'!K56="","",IF(VALUE(FIXED('P_16号様式1'!K56,0,TRUE))&lt;&gt;'P_16号様式1'!K56,RIGHT(FIXED('P_16号様式1'!K56,3,FALSE),4),""))</f>
      </c>
      <c r="R77" s="23">
        <f>IF('P_16号様式1'!L56&lt;&gt;"",TEXT(INT('P_16号様式1'!L56),"#,##0"),"")</f>
      </c>
      <c r="S77" s="24">
        <f>IF('P_16号様式1'!L56="","",IF(VALUE(FIXED('P_16号様式1'!L56,0,TRUE))&lt;&gt;'P_16号様式1'!L56,RIGHT(FIXED('P_16号様式1'!L56,3,FALSE),4),""))</f>
      </c>
      <c r="T77" s="33">
        <f>IF('P_16号様式1'!M56="","",'P_16号様式1'!M56)</f>
      </c>
      <c r="U77" s="34"/>
      <c r="V77" s="35">
        <f>IF('P_16号様式1'!N56="","",'P_16号様式1'!N56)</f>
      </c>
      <c r="W77" s="36"/>
      <c r="X77" s="29">
        <f>IF('P_16号様式1'!O56="","",'P_16号様式1'!O56)</f>
      </c>
      <c r="Y77" s="30"/>
    </row>
    <row r="78" spans="1:25" ht="12.75" customHeight="1">
      <c r="A78" s="40">
        <f>IF('P_16号様式1'!C57="","",'P_16号様式1'!C57)</f>
      </c>
      <c r="B78" s="40"/>
      <c r="C78" s="15">
        <f>IF('P_16号様式1'!D57="","",'P_16号様式1'!D57)</f>
      </c>
      <c r="D78" s="23">
        <f>IF('P_16号様式1'!E57&lt;&gt;"",TEXT(INT('P_16号様式1'!E57),"#,##0"),"")</f>
      </c>
      <c r="E78" s="24">
        <f>IF('P_16号様式1'!E57="","",IF(VALUE(FIXED('P_16号様式1'!E57,0,TRUE))&lt;&gt;'P_16号様式1'!E57,RIGHT(FIXED('P_16号様式1'!E57,3,FALSE),4),""))</f>
      </c>
      <c r="F78" s="23">
        <f>IF('P_16号様式1'!F57&lt;&gt;"",TEXT(INT('P_16号様式1'!F57),"#,##0"),"")</f>
      </c>
      <c r="G78" s="24">
        <f>IF('P_16号様式1'!F57="","",IF(VALUE(FIXED('P_16号様式1'!F57,0,TRUE))&lt;&gt;'P_16号様式1'!F57,RIGHT(FIXED('P_16号様式1'!F57,3,FALSE),4),""))</f>
      </c>
      <c r="H78" s="23">
        <f>IF('P_16号様式1'!G57&lt;&gt;"",TEXT(INT('P_16号様式1'!G57),"#,##0"),"")</f>
      </c>
      <c r="I78" s="24">
        <f>IF('P_16号様式1'!G57="","",IF(VALUE(FIXED('P_16号様式1'!G57,0,TRUE))&lt;&gt;'P_16号様式1'!G57,RIGHT(FIXED('P_16号様式1'!G57,3,FALSE),4),""))</f>
      </c>
      <c r="J78" s="23">
        <f>IF('P_16号様式1'!H57&lt;&gt;"",TEXT(INT('P_16号様式1'!H57),"#,##0"),"")</f>
      </c>
      <c r="K78" s="24">
        <f>IF('P_16号様式1'!H57="","",IF(VALUE(FIXED('P_16号様式1'!H57,0,TRUE))&lt;&gt;'P_16号様式1'!H57,RIGHT(FIXED('P_16号様式1'!H57,3,FALSE),4),""))</f>
      </c>
      <c r="L78" s="23">
        <f>IF('P_16号様式1'!I57&lt;&gt;"",TEXT(INT('P_16号様式1'!I57),"#,##0"),"")</f>
      </c>
      <c r="M78" s="24">
        <f>IF('P_16号様式1'!I57="","",IF(VALUE(FIXED('P_16号様式1'!I57,0,TRUE))&lt;&gt;'P_16号様式1'!I57,RIGHT(FIXED('P_16号様式1'!I57,3,FALSE),4),""))</f>
      </c>
      <c r="N78" s="23">
        <f>IF('P_16号様式1'!J57&lt;&gt;"",TEXT(INT('P_16号様式1'!J57),"#,##0"),"")</f>
      </c>
      <c r="O78" s="24">
        <f>IF('P_16号様式1'!J57="","",IF(VALUE(FIXED('P_16号様式1'!J57,0,TRUE))&lt;&gt;'P_16号様式1'!J57,RIGHT(FIXED('P_16号様式1'!J57,3,FALSE),4),""))</f>
      </c>
      <c r="P78" s="23">
        <f>IF('P_16号様式1'!K57&lt;&gt;"",TEXT(INT('P_16号様式1'!K57),"#,##0"),"")</f>
      </c>
      <c r="Q78" s="24">
        <f>IF('P_16号様式1'!K57="","",IF(VALUE(FIXED('P_16号様式1'!K57,0,TRUE))&lt;&gt;'P_16号様式1'!K57,RIGHT(FIXED('P_16号様式1'!K57,3,FALSE),4),""))</f>
      </c>
      <c r="R78" s="23">
        <f>IF('P_16号様式1'!L57&lt;&gt;"",TEXT(INT('P_16号様式1'!L57),"#,##0"),"")</f>
      </c>
      <c r="S78" s="24">
        <f>IF('P_16号様式1'!L57="","",IF(VALUE(FIXED('P_16号様式1'!L57,0,TRUE))&lt;&gt;'P_16号様式1'!L57,RIGHT(FIXED('P_16号様式1'!L57,3,FALSE),4),""))</f>
      </c>
      <c r="T78" s="33">
        <f>IF('P_16号様式1'!M57="","",'P_16号様式1'!M57)</f>
      </c>
      <c r="U78" s="34"/>
      <c r="V78" s="35">
        <f>IF('P_16号様式1'!N57="","",'P_16号様式1'!N57)</f>
      </c>
      <c r="W78" s="36"/>
      <c r="X78" s="29">
        <f>IF('P_16号様式1'!O57="","",'P_16号様式1'!O57)</f>
      </c>
      <c r="Y78" s="30"/>
    </row>
    <row r="79" spans="1:25" ht="12.75" customHeight="1">
      <c r="A79" s="40">
        <f>IF('P_16号様式1'!C58="","",'P_16号様式1'!C58)</f>
      </c>
      <c r="B79" s="40"/>
      <c r="C79" s="15">
        <f>IF('P_16号様式1'!D58="","",'P_16号様式1'!D58)</f>
      </c>
      <c r="D79" s="23">
        <f>IF('P_16号様式1'!E58&lt;&gt;"",TEXT(INT('P_16号様式1'!E58),"#,##0"),"")</f>
      </c>
      <c r="E79" s="24">
        <f>IF('P_16号様式1'!E58="","",IF(VALUE(FIXED('P_16号様式1'!E58,0,TRUE))&lt;&gt;'P_16号様式1'!E58,RIGHT(FIXED('P_16号様式1'!E58,3,FALSE),4),""))</f>
      </c>
      <c r="F79" s="23">
        <f>IF('P_16号様式1'!F58&lt;&gt;"",TEXT(INT('P_16号様式1'!F58),"#,##0"),"")</f>
      </c>
      <c r="G79" s="24">
        <f>IF('P_16号様式1'!F58="","",IF(VALUE(FIXED('P_16号様式1'!F58,0,TRUE))&lt;&gt;'P_16号様式1'!F58,RIGHT(FIXED('P_16号様式1'!F58,3,FALSE),4),""))</f>
      </c>
      <c r="H79" s="23">
        <f>IF('P_16号様式1'!G58&lt;&gt;"",TEXT(INT('P_16号様式1'!G58),"#,##0"),"")</f>
      </c>
      <c r="I79" s="24">
        <f>IF('P_16号様式1'!G58="","",IF(VALUE(FIXED('P_16号様式1'!G58,0,TRUE))&lt;&gt;'P_16号様式1'!G58,RIGHT(FIXED('P_16号様式1'!G58,3,FALSE),4),""))</f>
      </c>
      <c r="J79" s="23">
        <f>IF('P_16号様式1'!H58&lt;&gt;"",TEXT(INT('P_16号様式1'!H58),"#,##0"),"")</f>
      </c>
      <c r="K79" s="24">
        <f>IF('P_16号様式1'!H58="","",IF(VALUE(FIXED('P_16号様式1'!H58,0,TRUE))&lt;&gt;'P_16号様式1'!H58,RIGHT(FIXED('P_16号様式1'!H58,3,FALSE),4),""))</f>
      </c>
      <c r="L79" s="23">
        <f>IF('P_16号様式1'!I58&lt;&gt;"",TEXT(INT('P_16号様式1'!I58),"#,##0"),"")</f>
      </c>
      <c r="M79" s="24">
        <f>IF('P_16号様式1'!I58="","",IF(VALUE(FIXED('P_16号様式1'!I58,0,TRUE))&lt;&gt;'P_16号様式1'!I58,RIGHT(FIXED('P_16号様式1'!I58,3,FALSE),4),""))</f>
      </c>
      <c r="N79" s="23">
        <f>IF('P_16号様式1'!J58&lt;&gt;"",TEXT(INT('P_16号様式1'!J58),"#,##0"),"")</f>
      </c>
      <c r="O79" s="24">
        <f>IF('P_16号様式1'!J58="","",IF(VALUE(FIXED('P_16号様式1'!J58,0,TRUE))&lt;&gt;'P_16号様式1'!J58,RIGHT(FIXED('P_16号様式1'!J58,3,FALSE),4),""))</f>
      </c>
      <c r="P79" s="23">
        <f>IF('P_16号様式1'!K58&lt;&gt;"",TEXT(INT('P_16号様式1'!K58),"#,##0"),"")</f>
      </c>
      <c r="Q79" s="24">
        <f>IF('P_16号様式1'!K58="","",IF(VALUE(FIXED('P_16号様式1'!K58,0,TRUE))&lt;&gt;'P_16号様式1'!K58,RIGHT(FIXED('P_16号様式1'!K58,3,FALSE),4),""))</f>
      </c>
      <c r="R79" s="23">
        <f>IF('P_16号様式1'!L58&lt;&gt;"",TEXT(INT('P_16号様式1'!L58),"#,##0"),"")</f>
      </c>
      <c r="S79" s="24">
        <f>IF('P_16号様式1'!L58="","",IF(VALUE(FIXED('P_16号様式1'!L58,0,TRUE))&lt;&gt;'P_16号様式1'!L58,RIGHT(FIXED('P_16号様式1'!L58,3,FALSE),4),""))</f>
      </c>
      <c r="T79" s="33">
        <f>IF('P_16号様式1'!M58="","",'P_16号様式1'!M58)</f>
      </c>
      <c r="U79" s="34"/>
      <c r="V79" s="35">
        <f>IF('P_16号様式1'!N58="","",'P_16号様式1'!N58)</f>
      </c>
      <c r="W79" s="36"/>
      <c r="X79" s="29">
        <f>IF('P_16号様式1'!O58="","",'P_16号様式1'!O58)</f>
      </c>
      <c r="Y79" s="30"/>
    </row>
    <row r="80" spans="1:25" ht="12.75" customHeight="1">
      <c r="A80" s="40">
        <f>IF('P_16号様式1'!C59="","",'P_16号様式1'!C59)</f>
      </c>
      <c r="B80" s="40"/>
      <c r="C80" s="15">
        <f>IF('P_16号様式1'!D59="","",'P_16号様式1'!D59)</f>
      </c>
      <c r="D80" s="23">
        <f>IF('P_16号様式1'!E59&lt;&gt;"",TEXT(INT('P_16号様式1'!E59),"#,##0"),"")</f>
      </c>
      <c r="E80" s="24">
        <f>IF('P_16号様式1'!E59="","",IF(VALUE(FIXED('P_16号様式1'!E59,0,TRUE))&lt;&gt;'P_16号様式1'!E59,RIGHT(FIXED('P_16号様式1'!E59,3,FALSE),4),""))</f>
      </c>
      <c r="F80" s="23">
        <f>IF('P_16号様式1'!F59&lt;&gt;"",TEXT(INT('P_16号様式1'!F59),"#,##0"),"")</f>
      </c>
      <c r="G80" s="24">
        <f>IF('P_16号様式1'!F59="","",IF(VALUE(FIXED('P_16号様式1'!F59,0,TRUE))&lt;&gt;'P_16号様式1'!F59,RIGHT(FIXED('P_16号様式1'!F59,3,FALSE),4),""))</f>
      </c>
      <c r="H80" s="23">
        <f>IF('P_16号様式1'!G59&lt;&gt;"",TEXT(INT('P_16号様式1'!G59),"#,##0"),"")</f>
      </c>
      <c r="I80" s="24">
        <f>IF('P_16号様式1'!G59="","",IF(VALUE(FIXED('P_16号様式1'!G59,0,TRUE))&lt;&gt;'P_16号様式1'!G59,RIGHT(FIXED('P_16号様式1'!G59,3,FALSE),4),""))</f>
      </c>
      <c r="J80" s="23">
        <f>IF('P_16号様式1'!H59&lt;&gt;"",TEXT(INT('P_16号様式1'!H59),"#,##0"),"")</f>
      </c>
      <c r="K80" s="24">
        <f>IF('P_16号様式1'!H59="","",IF(VALUE(FIXED('P_16号様式1'!H59,0,TRUE))&lt;&gt;'P_16号様式1'!H59,RIGHT(FIXED('P_16号様式1'!H59,3,FALSE),4),""))</f>
      </c>
      <c r="L80" s="23">
        <f>IF('P_16号様式1'!I59&lt;&gt;"",TEXT(INT('P_16号様式1'!I59),"#,##0"),"")</f>
      </c>
      <c r="M80" s="24">
        <f>IF('P_16号様式1'!I59="","",IF(VALUE(FIXED('P_16号様式1'!I59,0,TRUE))&lt;&gt;'P_16号様式1'!I59,RIGHT(FIXED('P_16号様式1'!I59,3,FALSE),4),""))</f>
      </c>
      <c r="N80" s="23">
        <f>IF('P_16号様式1'!J59&lt;&gt;"",TEXT(INT('P_16号様式1'!J59),"#,##0"),"")</f>
      </c>
      <c r="O80" s="24">
        <f>IF('P_16号様式1'!J59="","",IF(VALUE(FIXED('P_16号様式1'!J59,0,TRUE))&lt;&gt;'P_16号様式1'!J59,RIGHT(FIXED('P_16号様式1'!J59,3,FALSE),4),""))</f>
      </c>
      <c r="P80" s="23">
        <f>IF('P_16号様式1'!K59&lt;&gt;"",TEXT(INT('P_16号様式1'!K59),"#,##0"),"")</f>
      </c>
      <c r="Q80" s="24">
        <f>IF('P_16号様式1'!K59="","",IF(VALUE(FIXED('P_16号様式1'!K59,0,TRUE))&lt;&gt;'P_16号様式1'!K59,RIGHT(FIXED('P_16号様式1'!K59,3,FALSE),4),""))</f>
      </c>
      <c r="R80" s="23">
        <f>IF('P_16号様式1'!L59&lt;&gt;"",TEXT(INT('P_16号様式1'!L59),"#,##0"),"")</f>
      </c>
      <c r="S80" s="24">
        <f>IF('P_16号様式1'!L59="","",IF(VALUE(FIXED('P_16号様式1'!L59,0,TRUE))&lt;&gt;'P_16号様式1'!L59,RIGHT(FIXED('P_16号様式1'!L59,3,FALSE),4),""))</f>
      </c>
      <c r="T80" s="33">
        <f>IF('P_16号様式1'!M59="","",'P_16号様式1'!M59)</f>
      </c>
      <c r="U80" s="34"/>
      <c r="V80" s="35">
        <f>IF('P_16号様式1'!N59="","",'P_16号様式1'!N59)</f>
      </c>
      <c r="W80" s="36"/>
      <c r="X80" s="29">
        <f>IF('P_16号様式1'!O59="","",'P_16号様式1'!O59)</f>
      </c>
      <c r="Y80" s="30"/>
    </row>
    <row r="81" spans="1:25" ht="12.75" customHeight="1">
      <c r="A81" s="40">
        <f>IF('P_16号様式1'!C60="","",'P_16号様式1'!C60)</f>
      </c>
      <c r="B81" s="40"/>
      <c r="C81" s="15">
        <f>IF('P_16号様式1'!D60="","",'P_16号様式1'!D60)</f>
      </c>
      <c r="D81" s="23">
        <f>IF('P_16号様式1'!E60&lt;&gt;"",TEXT(INT('P_16号様式1'!E60),"#,##0"),"")</f>
      </c>
      <c r="E81" s="24">
        <f>IF('P_16号様式1'!E60="","",IF(VALUE(FIXED('P_16号様式1'!E60,0,TRUE))&lt;&gt;'P_16号様式1'!E60,RIGHT(FIXED('P_16号様式1'!E60,3,FALSE),4),""))</f>
      </c>
      <c r="F81" s="23">
        <f>IF('P_16号様式1'!F60&lt;&gt;"",TEXT(INT('P_16号様式1'!F60),"#,##0"),"")</f>
      </c>
      <c r="G81" s="24">
        <f>IF('P_16号様式1'!F60="","",IF(VALUE(FIXED('P_16号様式1'!F60,0,TRUE))&lt;&gt;'P_16号様式1'!F60,RIGHT(FIXED('P_16号様式1'!F60,3,FALSE),4),""))</f>
      </c>
      <c r="H81" s="23">
        <f>IF('P_16号様式1'!G60&lt;&gt;"",TEXT(INT('P_16号様式1'!G60),"#,##0"),"")</f>
      </c>
      <c r="I81" s="24">
        <f>IF('P_16号様式1'!G60="","",IF(VALUE(FIXED('P_16号様式1'!G60,0,TRUE))&lt;&gt;'P_16号様式1'!G60,RIGHT(FIXED('P_16号様式1'!G60,3,FALSE),4),""))</f>
      </c>
      <c r="J81" s="23">
        <f>IF('P_16号様式1'!H60&lt;&gt;"",TEXT(INT('P_16号様式1'!H60),"#,##0"),"")</f>
      </c>
      <c r="K81" s="24">
        <f>IF('P_16号様式1'!H60="","",IF(VALUE(FIXED('P_16号様式1'!H60,0,TRUE))&lt;&gt;'P_16号様式1'!H60,RIGHT(FIXED('P_16号様式1'!H60,3,FALSE),4),""))</f>
      </c>
      <c r="L81" s="23">
        <f>IF('P_16号様式1'!I60&lt;&gt;"",TEXT(INT('P_16号様式1'!I60),"#,##0"),"")</f>
      </c>
      <c r="M81" s="24">
        <f>IF('P_16号様式1'!I60="","",IF(VALUE(FIXED('P_16号様式1'!I60,0,TRUE))&lt;&gt;'P_16号様式1'!I60,RIGHT(FIXED('P_16号様式1'!I60,3,FALSE),4),""))</f>
      </c>
      <c r="N81" s="23">
        <f>IF('P_16号様式1'!J60&lt;&gt;"",TEXT(INT('P_16号様式1'!J60),"#,##0"),"")</f>
      </c>
      <c r="O81" s="24">
        <f>IF('P_16号様式1'!J60="","",IF(VALUE(FIXED('P_16号様式1'!J60,0,TRUE))&lt;&gt;'P_16号様式1'!J60,RIGHT(FIXED('P_16号様式1'!J60,3,FALSE),4),""))</f>
      </c>
      <c r="P81" s="23">
        <f>IF('P_16号様式1'!K60&lt;&gt;"",TEXT(INT('P_16号様式1'!K60),"#,##0"),"")</f>
      </c>
      <c r="Q81" s="24">
        <f>IF('P_16号様式1'!K60="","",IF(VALUE(FIXED('P_16号様式1'!K60,0,TRUE))&lt;&gt;'P_16号様式1'!K60,RIGHT(FIXED('P_16号様式1'!K60,3,FALSE),4),""))</f>
      </c>
      <c r="R81" s="23">
        <f>IF('P_16号様式1'!L60&lt;&gt;"",TEXT(INT('P_16号様式1'!L60),"#,##0"),"")</f>
      </c>
      <c r="S81" s="24">
        <f>IF('P_16号様式1'!L60="","",IF(VALUE(FIXED('P_16号様式1'!L60,0,TRUE))&lt;&gt;'P_16号様式1'!L60,RIGHT(FIXED('P_16号様式1'!L60,3,FALSE),4),""))</f>
      </c>
      <c r="T81" s="33">
        <f>IF('P_16号様式1'!M60="","",'P_16号様式1'!M60)</f>
      </c>
      <c r="U81" s="34"/>
      <c r="V81" s="35">
        <f>IF('P_16号様式1'!N60="","",'P_16号様式1'!N60)</f>
      </c>
      <c r="W81" s="36"/>
      <c r="X81" s="29">
        <f>IF('P_16号様式1'!O60="","",'P_16号様式1'!O60)</f>
      </c>
      <c r="Y81" s="30"/>
    </row>
    <row r="82" spans="1:25" ht="12.75" customHeight="1">
      <c r="A82" s="40">
        <f>IF('P_16号様式1'!C61="","",'P_16号様式1'!C61)</f>
      </c>
      <c r="B82" s="40"/>
      <c r="C82" s="15">
        <f>IF('P_16号様式1'!D61="","",'P_16号様式1'!D61)</f>
      </c>
      <c r="D82" s="23">
        <f>IF('P_16号様式1'!E61&lt;&gt;"",TEXT(INT('P_16号様式1'!E61),"#,##0"),"")</f>
      </c>
      <c r="E82" s="24">
        <f>IF('P_16号様式1'!E61="","",IF(VALUE(FIXED('P_16号様式1'!E61,0,TRUE))&lt;&gt;'P_16号様式1'!E61,RIGHT(FIXED('P_16号様式1'!E61,3,FALSE),4),""))</f>
      </c>
      <c r="F82" s="23">
        <f>IF('P_16号様式1'!F61&lt;&gt;"",TEXT(INT('P_16号様式1'!F61),"#,##0"),"")</f>
      </c>
      <c r="G82" s="24">
        <f>IF('P_16号様式1'!F61="","",IF(VALUE(FIXED('P_16号様式1'!F61,0,TRUE))&lt;&gt;'P_16号様式1'!F61,RIGHT(FIXED('P_16号様式1'!F61,3,FALSE),4),""))</f>
      </c>
      <c r="H82" s="23">
        <f>IF('P_16号様式1'!G61&lt;&gt;"",TEXT(INT('P_16号様式1'!G61),"#,##0"),"")</f>
      </c>
      <c r="I82" s="24">
        <f>IF('P_16号様式1'!G61="","",IF(VALUE(FIXED('P_16号様式1'!G61,0,TRUE))&lt;&gt;'P_16号様式1'!G61,RIGHT(FIXED('P_16号様式1'!G61,3,FALSE),4),""))</f>
      </c>
      <c r="J82" s="23">
        <f>IF('P_16号様式1'!H61&lt;&gt;"",TEXT(INT('P_16号様式1'!H61),"#,##0"),"")</f>
      </c>
      <c r="K82" s="24">
        <f>IF('P_16号様式1'!H61="","",IF(VALUE(FIXED('P_16号様式1'!H61,0,TRUE))&lt;&gt;'P_16号様式1'!H61,RIGHT(FIXED('P_16号様式1'!H61,3,FALSE),4),""))</f>
      </c>
      <c r="L82" s="23">
        <f>IF('P_16号様式1'!I61&lt;&gt;"",TEXT(INT('P_16号様式1'!I61),"#,##0"),"")</f>
      </c>
      <c r="M82" s="24">
        <f>IF('P_16号様式1'!I61="","",IF(VALUE(FIXED('P_16号様式1'!I61,0,TRUE))&lt;&gt;'P_16号様式1'!I61,RIGHT(FIXED('P_16号様式1'!I61,3,FALSE),4),""))</f>
      </c>
      <c r="N82" s="23">
        <f>IF('P_16号様式1'!J61&lt;&gt;"",TEXT(INT('P_16号様式1'!J61),"#,##0"),"")</f>
      </c>
      <c r="O82" s="24">
        <f>IF('P_16号様式1'!J61="","",IF(VALUE(FIXED('P_16号様式1'!J61,0,TRUE))&lt;&gt;'P_16号様式1'!J61,RIGHT(FIXED('P_16号様式1'!J61,3,FALSE),4),""))</f>
      </c>
      <c r="P82" s="23">
        <f>IF('P_16号様式1'!K61&lt;&gt;"",TEXT(INT('P_16号様式1'!K61),"#,##0"),"")</f>
      </c>
      <c r="Q82" s="24">
        <f>IF('P_16号様式1'!K61="","",IF(VALUE(FIXED('P_16号様式1'!K61,0,TRUE))&lt;&gt;'P_16号様式1'!K61,RIGHT(FIXED('P_16号様式1'!K61,3,FALSE),4),""))</f>
      </c>
      <c r="R82" s="23">
        <f>IF('P_16号様式1'!L61&lt;&gt;"",TEXT(INT('P_16号様式1'!L61),"#,##0"),"")</f>
      </c>
      <c r="S82" s="24">
        <f>IF('P_16号様式1'!L61="","",IF(VALUE(FIXED('P_16号様式1'!L61,0,TRUE))&lt;&gt;'P_16号様式1'!L61,RIGHT(FIXED('P_16号様式1'!L61,3,FALSE),4),""))</f>
      </c>
      <c r="T82" s="33">
        <f>IF('P_16号様式1'!M61="","",'P_16号様式1'!M61)</f>
      </c>
      <c r="U82" s="34"/>
      <c r="V82" s="35">
        <f>IF('P_16号様式1'!N61="","",'P_16号様式1'!N61)</f>
      </c>
      <c r="W82" s="36"/>
      <c r="X82" s="29">
        <f>IF('P_16号様式1'!O61="","",'P_16号様式1'!O61)</f>
      </c>
      <c r="Y82" s="30"/>
    </row>
    <row r="83" spans="1:25" ht="12.75" customHeight="1">
      <c r="A83" s="40">
        <f>IF('P_16号様式1'!C62="","",'P_16号様式1'!C62)</f>
      </c>
      <c r="B83" s="40"/>
      <c r="C83" s="15">
        <f>IF('P_16号様式1'!D62="","",'P_16号様式1'!D62)</f>
      </c>
      <c r="D83" s="23">
        <f>IF('P_16号様式1'!E62&lt;&gt;"",TEXT(INT('P_16号様式1'!E62),"#,##0"),"")</f>
      </c>
      <c r="E83" s="24">
        <f>IF('P_16号様式1'!E62="","",IF(VALUE(FIXED('P_16号様式1'!E62,0,TRUE))&lt;&gt;'P_16号様式1'!E62,RIGHT(FIXED('P_16号様式1'!E62,3,FALSE),4),""))</f>
      </c>
      <c r="F83" s="23">
        <f>IF('P_16号様式1'!F62&lt;&gt;"",TEXT(INT('P_16号様式1'!F62),"#,##0"),"")</f>
      </c>
      <c r="G83" s="24">
        <f>IF('P_16号様式1'!F62="","",IF(VALUE(FIXED('P_16号様式1'!F62,0,TRUE))&lt;&gt;'P_16号様式1'!F62,RIGHT(FIXED('P_16号様式1'!F62,3,FALSE),4),""))</f>
      </c>
      <c r="H83" s="23">
        <f>IF('P_16号様式1'!G62&lt;&gt;"",TEXT(INT('P_16号様式1'!G62),"#,##0"),"")</f>
      </c>
      <c r="I83" s="24">
        <f>IF('P_16号様式1'!G62="","",IF(VALUE(FIXED('P_16号様式1'!G62,0,TRUE))&lt;&gt;'P_16号様式1'!G62,RIGHT(FIXED('P_16号様式1'!G62,3,FALSE),4),""))</f>
      </c>
      <c r="J83" s="23">
        <f>IF('P_16号様式1'!H62&lt;&gt;"",TEXT(INT('P_16号様式1'!H62),"#,##0"),"")</f>
      </c>
      <c r="K83" s="24">
        <f>IF('P_16号様式1'!H62="","",IF(VALUE(FIXED('P_16号様式1'!H62,0,TRUE))&lt;&gt;'P_16号様式1'!H62,RIGHT(FIXED('P_16号様式1'!H62,3,FALSE),4),""))</f>
      </c>
      <c r="L83" s="23">
        <f>IF('P_16号様式1'!I62&lt;&gt;"",TEXT(INT('P_16号様式1'!I62),"#,##0"),"")</f>
      </c>
      <c r="M83" s="24">
        <f>IF('P_16号様式1'!I62="","",IF(VALUE(FIXED('P_16号様式1'!I62,0,TRUE))&lt;&gt;'P_16号様式1'!I62,RIGHT(FIXED('P_16号様式1'!I62,3,FALSE),4),""))</f>
      </c>
      <c r="N83" s="23">
        <f>IF('P_16号様式1'!J62&lt;&gt;"",TEXT(INT('P_16号様式1'!J62),"#,##0"),"")</f>
      </c>
      <c r="O83" s="24">
        <f>IF('P_16号様式1'!J62="","",IF(VALUE(FIXED('P_16号様式1'!J62,0,TRUE))&lt;&gt;'P_16号様式1'!J62,RIGHT(FIXED('P_16号様式1'!J62,3,FALSE),4),""))</f>
      </c>
      <c r="P83" s="23">
        <f>IF('P_16号様式1'!K62&lt;&gt;"",TEXT(INT('P_16号様式1'!K62),"#,##0"),"")</f>
      </c>
      <c r="Q83" s="24">
        <f>IF('P_16号様式1'!K62="","",IF(VALUE(FIXED('P_16号様式1'!K62,0,TRUE))&lt;&gt;'P_16号様式1'!K62,RIGHT(FIXED('P_16号様式1'!K62,3,FALSE),4),""))</f>
      </c>
      <c r="R83" s="23">
        <f>IF('P_16号様式1'!L62&lt;&gt;"",TEXT(INT('P_16号様式1'!L62),"#,##0"),"")</f>
      </c>
      <c r="S83" s="24">
        <f>IF('P_16号様式1'!L62="","",IF(VALUE(FIXED('P_16号様式1'!L62,0,TRUE))&lt;&gt;'P_16号様式1'!L62,RIGHT(FIXED('P_16号様式1'!L62,3,FALSE),4),""))</f>
      </c>
      <c r="T83" s="33">
        <f>IF('P_16号様式1'!M62="","",'P_16号様式1'!M62)</f>
      </c>
      <c r="U83" s="34"/>
      <c r="V83" s="35">
        <f>IF('P_16号様式1'!N62="","",'P_16号様式1'!N62)</f>
      </c>
      <c r="W83" s="36"/>
      <c r="X83" s="29">
        <f>IF('P_16号様式1'!O62="","",'P_16号様式1'!O62)</f>
      </c>
      <c r="Y83" s="30"/>
    </row>
    <row r="84" spans="1:25" ht="12.75" customHeight="1">
      <c r="A84" s="40">
        <f>IF('P_16号様式1'!C63="","",'P_16号様式1'!C63)</f>
      </c>
      <c r="B84" s="40"/>
      <c r="C84" s="15">
        <f>IF('P_16号様式1'!D63="","",'P_16号様式1'!D63)</f>
      </c>
      <c r="D84" s="23">
        <f>IF('P_16号様式1'!E63&lt;&gt;"",TEXT(INT('P_16号様式1'!E63),"#,##0"),"")</f>
      </c>
      <c r="E84" s="24">
        <f>IF('P_16号様式1'!E63="","",IF(VALUE(FIXED('P_16号様式1'!E63,0,TRUE))&lt;&gt;'P_16号様式1'!E63,RIGHT(FIXED('P_16号様式1'!E63,3,FALSE),4),""))</f>
      </c>
      <c r="F84" s="23">
        <f>IF('P_16号様式1'!F63&lt;&gt;"",TEXT(INT('P_16号様式1'!F63),"#,##0"),"")</f>
      </c>
      <c r="G84" s="24">
        <f>IF('P_16号様式1'!F63="","",IF(VALUE(FIXED('P_16号様式1'!F63,0,TRUE))&lt;&gt;'P_16号様式1'!F63,RIGHT(FIXED('P_16号様式1'!F63,3,FALSE),4),""))</f>
      </c>
      <c r="H84" s="23">
        <f>IF('P_16号様式1'!G63&lt;&gt;"",TEXT(INT('P_16号様式1'!G63),"#,##0"),"")</f>
      </c>
      <c r="I84" s="24">
        <f>IF('P_16号様式1'!G63="","",IF(VALUE(FIXED('P_16号様式1'!G63,0,TRUE))&lt;&gt;'P_16号様式1'!G63,RIGHT(FIXED('P_16号様式1'!G63,3,FALSE),4),""))</f>
      </c>
      <c r="J84" s="23">
        <f>IF('P_16号様式1'!H63&lt;&gt;"",TEXT(INT('P_16号様式1'!H63),"#,##0"),"")</f>
      </c>
      <c r="K84" s="24">
        <f>IF('P_16号様式1'!H63="","",IF(VALUE(FIXED('P_16号様式1'!H63,0,TRUE))&lt;&gt;'P_16号様式1'!H63,RIGHT(FIXED('P_16号様式1'!H63,3,FALSE),4),""))</f>
      </c>
      <c r="L84" s="23">
        <f>IF('P_16号様式1'!I63&lt;&gt;"",TEXT(INT('P_16号様式1'!I63),"#,##0"),"")</f>
      </c>
      <c r="M84" s="24">
        <f>IF('P_16号様式1'!I63="","",IF(VALUE(FIXED('P_16号様式1'!I63,0,TRUE))&lt;&gt;'P_16号様式1'!I63,RIGHT(FIXED('P_16号様式1'!I63,3,FALSE),4),""))</f>
      </c>
      <c r="N84" s="23">
        <f>IF('P_16号様式1'!J63&lt;&gt;"",TEXT(INT('P_16号様式1'!J63),"#,##0"),"")</f>
      </c>
      <c r="O84" s="24">
        <f>IF('P_16号様式1'!J63="","",IF(VALUE(FIXED('P_16号様式1'!J63,0,TRUE))&lt;&gt;'P_16号様式1'!J63,RIGHT(FIXED('P_16号様式1'!J63,3,FALSE),4),""))</f>
      </c>
      <c r="P84" s="23">
        <f>IF('P_16号様式1'!K63&lt;&gt;"",TEXT(INT('P_16号様式1'!K63),"#,##0"),"")</f>
      </c>
      <c r="Q84" s="24">
        <f>IF('P_16号様式1'!K63="","",IF(VALUE(FIXED('P_16号様式1'!K63,0,TRUE))&lt;&gt;'P_16号様式1'!K63,RIGHT(FIXED('P_16号様式1'!K63,3,FALSE),4),""))</f>
      </c>
      <c r="R84" s="23">
        <f>IF('P_16号様式1'!L63&lt;&gt;"",TEXT(INT('P_16号様式1'!L63),"#,##0"),"")</f>
      </c>
      <c r="S84" s="24">
        <f>IF('P_16号様式1'!L63="","",IF(VALUE(FIXED('P_16号様式1'!L63,0,TRUE))&lt;&gt;'P_16号様式1'!L63,RIGHT(FIXED('P_16号様式1'!L63,3,FALSE),4),""))</f>
      </c>
      <c r="T84" s="33">
        <f>IF('P_16号様式1'!M63="","",'P_16号様式1'!M63)</f>
      </c>
      <c r="U84" s="34"/>
      <c r="V84" s="35">
        <f>IF('P_16号様式1'!N63="","",'P_16号様式1'!N63)</f>
      </c>
      <c r="W84" s="36"/>
      <c r="X84" s="29">
        <f>IF('P_16号様式1'!O63="","",'P_16号様式1'!O63)</f>
      </c>
      <c r="Y84" s="30"/>
    </row>
    <row r="85" spans="1:25" ht="12.75" customHeight="1">
      <c r="A85" s="40">
        <f>IF('P_16号様式1'!C64="","",'P_16号様式1'!C64)</f>
      </c>
      <c r="B85" s="40"/>
      <c r="C85" s="15">
        <f>IF('P_16号様式1'!D64="","",'P_16号様式1'!D64)</f>
      </c>
      <c r="D85" s="23">
        <f>IF('P_16号様式1'!E64&lt;&gt;"",TEXT(INT('P_16号様式1'!E64),"#,##0"),"")</f>
      </c>
      <c r="E85" s="24">
        <f>IF('P_16号様式1'!E64="","",IF(VALUE(FIXED('P_16号様式1'!E64,0,TRUE))&lt;&gt;'P_16号様式1'!E64,RIGHT(FIXED('P_16号様式1'!E64,3,FALSE),4),""))</f>
      </c>
      <c r="F85" s="23">
        <f>IF('P_16号様式1'!F64&lt;&gt;"",TEXT(INT('P_16号様式1'!F64),"#,##0"),"")</f>
      </c>
      <c r="G85" s="24">
        <f>IF('P_16号様式1'!F64="","",IF(VALUE(FIXED('P_16号様式1'!F64,0,TRUE))&lt;&gt;'P_16号様式1'!F64,RIGHT(FIXED('P_16号様式1'!F64,3,FALSE),4),""))</f>
      </c>
      <c r="H85" s="23">
        <f>IF('P_16号様式1'!G64&lt;&gt;"",TEXT(INT('P_16号様式1'!G64),"#,##0"),"")</f>
      </c>
      <c r="I85" s="24">
        <f>IF('P_16号様式1'!G64="","",IF(VALUE(FIXED('P_16号様式1'!G64,0,TRUE))&lt;&gt;'P_16号様式1'!G64,RIGHT(FIXED('P_16号様式1'!G64,3,FALSE),4),""))</f>
      </c>
      <c r="J85" s="23">
        <f>IF('P_16号様式1'!H64&lt;&gt;"",TEXT(INT('P_16号様式1'!H64),"#,##0"),"")</f>
      </c>
      <c r="K85" s="24">
        <f>IF('P_16号様式1'!H64="","",IF(VALUE(FIXED('P_16号様式1'!H64,0,TRUE))&lt;&gt;'P_16号様式1'!H64,RIGHT(FIXED('P_16号様式1'!H64,3,FALSE),4),""))</f>
      </c>
      <c r="L85" s="23">
        <f>IF('P_16号様式1'!I64&lt;&gt;"",TEXT(INT('P_16号様式1'!I64),"#,##0"),"")</f>
      </c>
      <c r="M85" s="24">
        <f>IF('P_16号様式1'!I64="","",IF(VALUE(FIXED('P_16号様式1'!I64,0,TRUE))&lt;&gt;'P_16号様式1'!I64,RIGHT(FIXED('P_16号様式1'!I64,3,FALSE),4),""))</f>
      </c>
      <c r="N85" s="23">
        <f>IF('P_16号様式1'!J64&lt;&gt;"",TEXT(INT('P_16号様式1'!J64),"#,##0"),"")</f>
      </c>
      <c r="O85" s="24">
        <f>IF('P_16号様式1'!J64="","",IF(VALUE(FIXED('P_16号様式1'!J64,0,TRUE))&lt;&gt;'P_16号様式1'!J64,RIGHT(FIXED('P_16号様式1'!J64,3,FALSE),4),""))</f>
      </c>
      <c r="P85" s="23">
        <f>IF('P_16号様式1'!K64&lt;&gt;"",TEXT(INT('P_16号様式1'!K64),"#,##0"),"")</f>
      </c>
      <c r="Q85" s="24">
        <f>IF('P_16号様式1'!K64="","",IF(VALUE(FIXED('P_16号様式1'!K64,0,TRUE))&lt;&gt;'P_16号様式1'!K64,RIGHT(FIXED('P_16号様式1'!K64,3,FALSE),4),""))</f>
      </c>
      <c r="R85" s="23">
        <f>IF('P_16号様式1'!L64&lt;&gt;"",TEXT(INT('P_16号様式1'!L64),"#,##0"),"")</f>
      </c>
      <c r="S85" s="24">
        <f>IF('P_16号様式1'!L64="","",IF(VALUE(FIXED('P_16号様式1'!L64,0,TRUE))&lt;&gt;'P_16号様式1'!L64,RIGHT(FIXED('P_16号様式1'!L64,3,FALSE),4),""))</f>
      </c>
      <c r="T85" s="33">
        <f>IF('P_16号様式1'!M64="","",'P_16号様式1'!M64)</f>
      </c>
      <c r="U85" s="34"/>
      <c r="V85" s="35">
        <f>IF('P_16号様式1'!N64="","",'P_16号様式1'!N64)</f>
      </c>
      <c r="W85" s="36"/>
      <c r="X85" s="29">
        <f>IF('P_16号様式1'!O64="","",'P_16号様式1'!O64)</f>
      </c>
      <c r="Y85" s="30"/>
    </row>
    <row r="86" spans="1:25" ht="12.75" customHeight="1">
      <c r="A86" s="40">
        <f>IF('P_16号様式1'!C65="","",'P_16号様式1'!C65)</f>
      </c>
      <c r="B86" s="40"/>
      <c r="C86" s="15">
        <f>IF('P_16号様式1'!D65="","",'P_16号様式1'!D65)</f>
      </c>
      <c r="D86" s="23">
        <f>IF('P_16号様式1'!E65&lt;&gt;"",TEXT(INT('P_16号様式1'!E65),"#,##0"),"")</f>
      </c>
      <c r="E86" s="24">
        <f>IF('P_16号様式1'!E65="","",IF(VALUE(FIXED('P_16号様式1'!E65,0,TRUE))&lt;&gt;'P_16号様式1'!E65,RIGHT(FIXED('P_16号様式1'!E65,3,FALSE),4),""))</f>
      </c>
      <c r="F86" s="23">
        <f>IF('P_16号様式1'!F65&lt;&gt;"",TEXT(INT('P_16号様式1'!F65),"#,##0"),"")</f>
      </c>
      <c r="G86" s="24">
        <f>IF('P_16号様式1'!F65="","",IF(VALUE(FIXED('P_16号様式1'!F65,0,TRUE))&lt;&gt;'P_16号様式1'!F65,RIGHT(FIXED('P_16号様式1'!F65,3,FALSE),4),""))</f>
      </c>
      <c r="H86" s="23">
        <f>IF('P_16号様式1'!G65&lt;&gt;"",TEXT(INT('P_16号様式1'!G65),"#,##0"),"")</f>
      </c>
      <c r="I86" s="24">
        <f>IF('P_16号様式1'!G65="","",IF(VALUE(FIXED('P_16号様式1'!G65,0,TRUE))&lt;&gt;'P_16号様式1'!G65,RIGHT(FIXED('P_16号様式1'!G65,3,FALSE),4),""))</f>
      </c>
      <c r="J86" s="23">
        <f>IF('P_16号様式1'!H65&lt;&gt;"",TEXT(INT('P_16号様式1'!H65),"#,##0"),"")</f>
      </c>
      <c r="K86" s="24">
        <f>IF('P_16号様式1'!H65="","",IF(VALUE(FIXED('P_16号様式1'!H65,0,TRUE))&lt;&gt;'P_16号様式1'!H65,RIGHT(FIXED('P_16号様式1'!H65,3,FALSE),4),""))</f>
      </c>
      <c r="L86" s="23">
        <f>IF('P_16号様式1'!I65&lt;&gt;"",TEXT(INT('P_16号様式1'!I65),"#,##0"),"")</f>
      </c>
      <c r="M86" s="24">
        <f>IF('P_16号様式1'!I65="","",IF(VALUE(FIXED('P_16号様式1'!I65,0,TRUE))&lt;&gt;'P_16号様式1'!I65,RIGHT(FIXED('P_16号様式1'!I65,3,FALSE),4),""))</f>
      </c>
      <c r="N86" s="23">
        <f>IF('P_16号様式1'!J65&lt;&gt;"",TEXT(INT('P_16号様式1'!J65),"#,##0"),"")</f>
      </c>
      <c r="O86" s="24">
        <f>IF('P_16号様式1'!J65="","",IF(VALUE(FIXED('P_16号様式1'!J65,0,TRUE))&lt;&gt;'P_16号様式1'!J65,RIGHT(FIXED('P_16号様式1'!J65,3,FALSE),4),""))</f>
      </c>
      <c r="P86" s="23">
        <f>IF('P_16号様式1'!K65&lt;&gt;"",TEXT(INT('P_16号様式1'!K65),"#,##0"),"")</f>
      </c>
      <c r="Q86" s="24">
        <f>IF('P_16号様式1'!K65="","",IF(VALUE(FIXED('P_16号様式1'!K65,0,TRUE))&lt;&gt;'P_16号様式1'!K65,RIGHT(FIXED('P_16号様式1'!K65,3,FALSE),4),""))</f>
      </c>
      <c r="R86" s="23">
        <f>IF('P_16号様式1'!L65&lt;&gt;"",TEXT(INT('P_16号様式1'!L65),"#,##0"),"")</f>
      </c>
      <c r="S86" s="24">
        <f>IF('P_16号様式1'!L65="","",IF(VALUE(FIXED('P_16号様式1'!L65,0,TRUE))&lt;&gt;'P_16号様式1'!L65,RIGHT(FIXED('P_16号様式1'!L65,3,FALSE),4),""))</f>
      </c>
      <c r="T86" s="33">
        <f>IF('P_16号様式1'!M65="","",'P_16号様式1'!M65)</f>
      </c>
      <c r="U86" s="34"/>
      <c r="V86" s="35">
        <f>IF('P_16号様式1'!N65="","",'P_16号様式1'!N65)</f>
      </c>
      <c r="W86" s="36"/>
      <c r="X86" s="29">
        <f>IF('P_16号様式1'!O65="","",'P_16号様式1'!O65)</f>
      </c>
      <c r="Y86" s="30"/>
    </row>
    <row r="87" spans="1:25" ht="12.75" customHeight="1">
      <c r="A87" s="40">
        <f>IF('P_16号様式1'!C66="","",'P_16号様式1'!C66)</f>
      </c>
      <c r="B87" s="40"/>
      <c r="C87" s="15">
        <f>IF('P_16号様式1'!D66="","",'P_16号様式1'!D66)</f>
      </c>
      <c r="D87" s="23">
        <f>IF('P_16号様式1'!E66&lt;&gt;"",TEXT(INT('P_16号様式1'!E66),"#,##0"),"")</f>
      </c>
      <c r="E87" s="24">
        <f>IF('P_16号様式1'!E66="","",IF(VALUE(FIXED('P_16号様式1'!E66,0,TRUE))&lt;&gt;'P_16号様式1'!E66,RIGHT(FIXED('P_16号様式1'!E66,3,FALSE),4),""))</f>
      </c>
      <c r="F87" s="23">
        <f>IF('P_16号様式1'!F66&lt;&gt;"",TEXT(INT('P_16号様式1'!F66),"#,##0"),"")</f>
      </c>
      <c r="G87" s="24">
        <f>IF('P_16号様式1'!F66="","",IF(VALUE(FIXED('P_16号様式1'!F66,0,TRUE))&lt;&gt;'P_16号様式1'!F66,RIGHT(FIXED('P_16号様式1'!F66,3,FALSE),4),""))</f>
      </c>
      <c r="H87" s="23">
        <f>IF('P_16号様式1'!G66&lt;&gt;"",TEXT(INT('P_16号様式1'!G66),"#,##0"),"")</f>
      </c>
      <c r="I87" s="24">
        <f>IF('P_16号様式1'!G66="","",IF(VALUE(FIXED('P_16号様式1'!G66,0,TRUE))&lt;&gt;'P_16号様式1'!G66,RIGHT(FIXED('P_16号様式1'!G66,3,FALSE),4),""))</f>
      </c>
      <c r="J87" s="23">
        <f>IF('P_16号様式1'!H66&lt;&gt;"",TEXT(INT('P_16号様式1'!H66),"#,##0"),"")</f>
      </c>
      <c r="K87" s="24">
        <f>IF('P_16号様式1'!H66="","",IF(VALUE(FIXED('P_16号様式1'!H66,0,TRUE))&lt;&gt;'P_16号様式1'!H66,RIGHT(FIXED('P_16号様式1'!H66,3,FALSE),4),""))</f>
      </c>
      <c r="L87" s="23">
        <f>IF('P_16号様式1'!I66&lt;&gt;"",TEXT(INT('P_16号様式1'!I66),"#,##0"),"")</f>
      </c>
      <c r="M87" s="24">
        <f>IF('P_16号様式1'!I66="","",IF(VALUE(FIXED('P_16号様式1'!I66,0,TRUE))&lt;&gt;'P_16号様式1'!I66,RIGHT(FIXED('P_16号様式1'!I66,3,FALSE),4),""))</f>
      </c>
      <c r="N87" s="23">
        <f>IF('P_16号様式1'!J66&lt;&gt;"",TEXT(INT('P_16号様式1'!J66),"#,##0"),"")</f>
      </c>
      <c r="O87" s="24">
        <f>IF('P_16号様式1'!J66="","",IF(VALUE(FIXED('P_16号様式1'!J66,0,TRUE))&lt;&gt;'P_16号様式1'!J66,RIGHT(FIXED('P_16号様式1'!J66,3,FALSE),4),""))</f>
      </c>
      <c r="P87" s="23">
        <f>IF('P_16号様式1'!K66&lt;&gt;"",TEXT(INT('P_16号様式1'!K66),"#,##0"),"")</f>
      </c>
      <c r="Q87" s="24">
        <f>IF('P_16号様式1'!K66="","",IF(VALUE(FIXED('P_16号様式1'!K66,0,TRUE))&lt;&gt;'P_16号様式1'!K66,RIGHT(FIXED('P_16号様式1'!K66,3,FALSE),4),""))</f>
      </c>
      <c r="R87" s="23">
        <f>IF('P_16号様式1'!L66&lt;&gt;"",TEXT(INT('P_16号様式1'!L66),"#,##0"),"")</f>
      </c>
      <c r="S87" s="24">
        <f>IF('P_16号様式1'!L66="","",IF(VALUE(FIXED('P_16号様式1'!L66,0,TRUE))&lt;&gt;'P_16号様式1'!L66,RIGHT(FIXED('P_16号様式1'!L66,3,FALSE),4),""))</f>
      </c>
      <c r="T87" s="33">
        <f>IF('P_16号様式1'!M66="","",'P_16号様式1'!M66)</f>
      </c>
      <c r="U87" s="34"/>
      <c r="V87" s="35">
        <f>IF('P_16号様式1'!N66="","",'P_16号様式1'!N66)</f>
      </c>
      <c r="W87" s="36"/>
      <c r="X87" s="29">
        <f>IF('P_16号様式1'!O66="","",'P_16号様式1'!O66)</f>
      </c>
      <c r="Y87" s="30"/>
    </row>
    <row r="88" spans="1:25" ht="12.75" customHeight="1">
      <c r="A88" s="40">
        <f>IF('P_16号様式1'!C67="","",'P_16号様式1'!C67)</f>
      </c>
      <c r="B88" s="40"/>
      <c r="C88" s="15">
        <f>IF('P_16号様式1'!D67="","",'P_16号様式1'!D67)</f>
      </c>
      <c r="D88" s="23">
        <f>IF('P_16号様式1'!E67&lt;&gt;"",TEXT(INT('P_16号様式1'!E67),"#,##0"),"")</f>
      </c>
      <c r="E88" s="24">
        <f>IF('P_16号様式1'!E67="","",IF(VALUE(FIXED('P_16号様式1'!E67,0,TRUE))&lt;&gt;'P_16号様式1'!E67,RIGHT(FIXED('P_16号様式1'!E67,3,FALSE),4),""))</f>
      </c>
      <c r="F88" s="23">
        <f>IF('P_16号様式1'!F67&lt;&gt;"",TEXT(INT('P_16号様式1'!F67),"#,##0"),"")</f>
      </c>
      <c r="G88" s="24">
        <f>IF('P_16号様式1'!F67="","",IF(VALUE(FIXED('P_16号様式1'!F67,0,TRUE))&lt;&gt;'P_16号様式1'!F67,RIGHT(FIXED('P_16号様式1'!F67,3,FALSE),4),""))</f>
      </c>
      <c r="H88" s="23">
        <f>IF('P_16号様式1'!G67&lt;&gt;"",TEXT(INT('P_16号様式1'!G67),"#,##0"),"")</f>
      </c>
      <c r="I88" s="24">
        <f>IF('P_16号様式1'!G67="","",IF(VALUE(FIXED('P_16号様式1'!G67,0,TRUE))&lt;&gt;'P_16号様式1'!G67,RIGHT(FIXED('P_16号様式1'!G67,3,FALSE),4),""))</f>
      </c>
      <c r="J88" s="23">
        <f>IF('P_16号様式1'!H67&lt;&gt;"",TEXT(INT('P_16号様式1'!H67),"#,##0"),"")</f>
      </c>
      <c r="K88" s="24">
        <f>IF('P_16号様式1'!H67="","",IF(VALUE(FIXED('P_16号様式1'!H67,0,TRUE))&lt;&gt;'P_16号様式1'!H67,RIGHT(FIXED('P_16号様式1'!H67,3,FALSE),4),""))</f>
      </c>
      <c r="L88" s="23">
        <f>IF('P_16号様式1'!I67&lt;&gt;"",TEXT(INT('P_16号様式1'!I67),"#,##0"),"")</f>
      </c>
      <c r="M88" s="24">
        <f>IF('P_16号様式1'!I67="","",IF(VALUE(FIXED('P_16号様式1'!I67,0,TRUE))&lt;&gt;'P_16号様式1'!I67,RIGHT(FIXED('P_16号様式1'!I67,3,FALSE),4),""))</f>
      </c>
      <c r="N88" s="23">
        <f>IF('P_16号様式1'!J67&lt;&gt;"",TEXT(INT('P_16号様式1'!J67),"#,##0"),"")</f>
      </c>
      <c r="O88" s="24">
        <f>IF('P_16号様式1'!J67="","",IF(VALUE(FIXED('P_16号様式1'!J67,0,TRUE))&lt;&gt;'P_16号様式1'!J67,RIGHT(FIXED('P_16号様式1'!J67,3,FALSE),4),""))</f>
      </c>
      <c r="P88" s="23">
        <f>IF('P_16号様式1'!K67&lt;&gt;"",TEXT(INT('P_16号様式1'!K67),"#,##0"),"")</f>
      </c>
      <c r="Q88" s="24">
        <f>IF('P_16号様式1'!K67="","",IF(VALUE(FIXED('P_16号様式1'!K67,0,TRUE))&lt;&gt;'P_16号様式1'!K67,RIGHT(FIXED('P_16号様式1'!K67,3,FALSE),4),""))</f>
      </c>
      <c r="R88" s="23">
        <f>IF('P_16号様式1'!L67&lt;&gt;"",TEXT(INT('P_16号様式1'!L67),"#,##0"),"")</f>
      </c>
      <c r="S88" s="24">
        <f>IF('P_16号様式1'!L67="","",IF(VALUE(FIXED('P_16号様式1'!L67,0,TRUE))&lt;&gt;'P_16号様式1'!L67,RIGHT(FIXED('P_16号様式1'!L67,3,FALSE),4),""))</f>
      </c>
      <c r="T88" s="33">
        <f>IF('P_16号様式1'!M67="","",'P_16号様式1'!M67)</f>
      </c>
      <c r="U88" s="34"/>
      <c r="V88" s="35">
        <f>IF('P_16号様式1'!N67="","",'P_16号様式1'!N67)</f>
      </c>
      <c r="W88" s="36"/>
      <c r="X88" s="29">
        <f>IF('P_16号様式1'!O67="","",'P_16号様式1'!O67)</f>
      </c>
      <c r="Y88" s="30"/>
    </row>
    <row r="89" spans="1:25" ht="12.75" customHeight="1">
      <c r="A89" s="40">
        <f>IF('P_16号様式1'!C68="","",'P_16号様式1'!C68)</f>
      </c>
      <c r="B89" s="40"/>
      <c r="C89" s="15">
        <f>IF('P_16号様式1'!D68="","",'P_16号様式1'!D68)</f>
      </c>
      <c r="D89" s="23">
        <f>IF('P_16号様式1'!E68&lt;&gt;"",TEXT(INT('P_16号様式1'!E68),"#,##0"),"")</f>
      </c>
      <c r="E89" s="24">
        <f>IF('P_16号様式1'!E68="","",IF(VALUE(FIXED('P_16号様式1'!E68,0,TRUE))&lt;&gt;'P_16号様式1'!E68,RIGHT(FIXED('P_16号様式1'!E68,3,FALSE),4),""))</f>
      </c>
      <c r="F89" s="23">
        <f>IF('P_16号様式1'!F68&lt;&gt;"",TEXT(INT('P_16号様式1'!F68),"#,##0"),"")</f>
      </c>
      <c r="G89" s="24">
        <f>IF('P_16号様式1'!F68="","",IF(VALUE(FIXED('P_16号様式1'!F68,0,TRUE))&lt;&gt;'P_16号様式1'!F68,RIGHT(FIXED('P_16号様式1'!F68,3,FALSE),4),""))</f>
      </c>
      <c r="H89" s="23">
        <f>IF('P_16号様式1'!G68&lt;&gt;"",TEXT(INT('P_16号様式1'!G68),"#,##0"),"")</f>
      </c>
      <c r="I89" s="24">
        <f>IF('P_16号様式1'!G68="","",IF(VALUE(FIXED('P_16号様式1'!G68,0,TRUE))&lt;&gt;'P_16号様式1'!G68,RIGHT(FIXED('P_16号様式1'!G68,3,FALSE),4),""))</f>
      </c>
      <c r="J89" s="23">
        <f>IF('P_16号様式1'!H68&lt;&gt;"",TEXT(INT('P_16号様式1'!H68),"#,##0"),"")</f>
      </c>
      <c r="K89" s="24">
        <f>IF('P_16号様式1'!H68="","",IF(VALUE(FIXED('P_16号様式1'!H68,0,TRUE))&lt;&gt;'P_16号様式1'!H68,RIGHT(FIXED('P_16号様式1'!H68,3,FALSE),4),""))</f>
      </c>
      <c r="L89" s="23">
        <f>IF('P_16号様式1'!I68&lt;&gt;"",TEXT(INT('P_16号様式1'!I68),"#,##0"),"")</f>
      </c>
      <c r="M89" s="24">
        <f>IF('P_16号様式1'!I68="","",IF(VALUE(FIXED('P_16号様式1'!I68,0,TRUE))&lt;&gt;'P_16号様式1'!I68,RIGHT(FIXED('P_16号様式1'!I68,3,FALSE),4),""))</f>
      </c>
      <c r="N89" s="23">
        <f>IF('P_16号様式1'!J68&lt;&gt;"",TEXT(INT('P_16号様式1'!J68),"#,##0"),"")</f>
      </c>
      <c r="O89" s="24">
        <f>IF('P_16号様式1'!J68="","",IF(VALUE(FIXED('P_16号様式1'!J68,0,TRUE))&lt;&gt;'P_16号様式1'!J68,RIGHT(FIXED('P_16号様式1'!J68,3,FALSE),4),""))</f>
      </c>
      <c r="P89" s="23">
        <f>IF('P_16号様式1'!K68&lt;&gt;"",TEXT(INT('P_16号様式1'!K68),"#,##0"),"")</f>
      </c>
      <c r="Q89" s="24">
        <f>IF('P_16号様式1'!K68="","",IF(VALUE(FIXED('P_16号様式1'!K68,0,TRUE))&lt;&gt;'P_16号様式1'!K68,RIGHT(FIXED('P_16号様式1'!K68,3,FALSE),4),""))</f>
      </c>
      <c r="R89" s="23">
        <f>IF('P_16号様式1'!L68&lt;&gt;"",TEXT(INT('P_16号様式1'!L68),"#,##0"),"")</f>
      </c>
      <c r="S89" s="24">
        <f>IF('P_16号様式1'!L68="","",IF(VALUE(FIXED('P_16号様式1'!L68,0,TRUE))&lt;&gt;'P_16号様式1'!L68,RIGHT(FIXED('P_16号様式1'!L68,3,FALSE),4),""))</f>
      </c>
      <c r="T89" s="33">
        <f>IF('P_16号様式1'!M68="","",'P_16号様式1'!M68)</f>
      </c>
      <c r="U89" s="34"/>
      <c r="V89" s="35">
        <f>IF('P_16号様式1'!N68="","",'P_16号様式1'!N68)</f>
      </c>
      <c r="W89" s="36"/>
      <c r="X89" s="29">
        <f>IF('P_16号様式1'!O68="","",'P_16号様式1'!O68)</f>
      </c>
      <c r="Y89" s="30"/>
    </row>
    <row r="90" spans="1:25" ht="12.75" customHeight="1">
      <c r="A90" s="40">
        <f>IF('P_16号様式1'!C69="","",'P_16号様式1'!C69)</f>
      </c>
      <c r="B90" s="40"/>
      <c r="C90" s="15">
        <f>IF('P_16号様式1'!D69="","",'P_16号様式1'!D69)</f>
      </c>
      <c r="D90" s="23">
        <f>IF('P_16号様式1'!E69&lt;&gt;"",TEXT(INT('P_16号様式1'!E69),"#,##0"),"")</f>
      </c>
      <c r="E90" s="24">
        <f>IF('P_16号様式1'!E69="","",IF(VALUE(FIXED('P_16号様式1'!E69,0,TRUE))&lt;&gt;'P_16号様式1'!E69,RIGHT(FIXED('P_16号様式1'!E69,3,FALSE),4),""))</f>
      </c>
      <c r="F90" s="23">
        <f>IF('P_16号様式1'!F69&lt;&gt;"",TEXT(INT('P_16号様式1'!F69),"#,##0"),"")</f>
      </c>
      <c r="G90" s="24">
        <f>IF('P_16号様式1'!F69="","",IF(VALUE(FIXED('P_16号様式1'!F69,0,TRUE))&lt;&gt;'P_16号様式1'!F69,RIGHT(FIXED('P_16号様式1'!F69,3,FALSE),4),""))</f>
      </c>
      <c r="H90" s="23">
        <f>IF('P_16号様式1'!G69&lt;&gt;"",TEXT(INT('P_16号様式1'!G69),"#,##0"),"")</f>
      </c>
      <c r="I90" s="24">
        <f>IF('P_16号様式1'!G69="","",IF(VALUE(FIXED('P_16号様式1'!G69,0,TRUE))&lt;&gt;'P_16号様式1'!G69,RIGHT(FIXED('P_16号様式1'!G69,3,FALSE),4),""))</f>
      </c>
      <c r="J90" s="23">
        <f>IF('P_16号様式1'!H69&lt;&gt;"",TEXT(INT('P_16号様式1'!H69),"#,##0"),"")</f>
      </c>
      <c r="K90" s="24">
        <f>IF('P_16号様式1'!H69="","",IF(VALUE(FIXED('P_16号様式1'!H69,0,TRUE))&lt;&gt;'P_16号様式1'!H69,RIGHT(FIXED('P_16号様式1'!H69,3,FALSE),4),""))</f>
      </c>
      <c r="L90" s="23">
        <f>IF('P_16号様式1'!I69&lt;&gt;"",TEXT(INT('P_16号様式1'!I69),"#,##0"),"")</f>
      </c>
      <c r="M90" s="24">
        <f>IF('P_16号様式1'!I69="","",IF(VALUE(FIXED('P_16号様式1'!I69,0,TRUE))&lt;&gt;'P_16号様式1'!I69,RIGHT(FIXED('P_16号様式1'!I69,3,FALSE),4),""))</f>
      </c>
      <c r="N90" s="23">
        <f>IF('P_16号様式1'!J69&lt;&gt;"",TEXT(INT('P_16号様式1'!J69),"#,##0"),"")</f>
      </c>
      <c r="O90" s="24">
        <f>IF('P_16号様式1'!J69="","",IF(VALUE(FIXED('P_16号様式1'!J69,0,TRUE))&lt;&gt;'P_16号様式1'!J69,RIGHT(FIXED('P_16号様式1'!J69,3,FALSE),4),""))</f>
      </c>
      <c r="P90" s="23">
        <f>IF('P_16号様式1'!K69&lt;&gt;"",TEXT(INT('P_16号様式1'!K69),"#,##0"),"")</f>
      </c>
      <c r="Q90" s="24">
        <f>IF('P_16号様式1'!K69="","",IF(VALUE(FIXED('P_16号様式1'!K69,0,TRUE))&lt;&gt;'P_16号様式1'!K69,RIGHT(FIXED('P_16号様式1'!K69,3,FALSE),4),""))</f>
      </c>
      <c r="R90" s="23">
        <f>IF('P_16号様式1'!L69&lt;&gt;"",TEXT(INT('P_16号様式1'!L69),"#,##0"),"")</f>
      </c>
      <c r="S90" s="24">
        <f>IF('P_16号様式1'!L69="","",IF(VALUE(FIXED('P_16号様式1'!L69,0,TRUE))&lt;&gt;'P_16号様式1'!L69,RIGHT(FIXED('P_16号様式1'!L69,3,FALSE),4),""))</f>
      </c>
      <c r="T90" s="33">
        <f>IF('P_16号様式1'!M69="","",'P_16号様式1'!M69)</f>
      </c>
      <c r="U90" s="34"/>
      <c r="V90" s="35">
        <f>IF('P_16号様式1'!N69="","",'P_16号様式1'!N69)</f>
      </c>
      <c r="W90" s="36"/>
      <c r="X90" s="29">
        <f>IF('P_16号様式1'!O69="","",'P_16号様式1'!O69)</f>
      </c>
      <c r="Y90" s="30"/>
    </row>
    <row r="91" spans="1:25" ht="12.75" customHeight="1">
      <c r="A91" s="40">
        <f>IF('P_16号様式1'!C70="","",'P_16号様式1'!C70)</f>
      </c>
      <c r="B91" s="40"/>
      <c r="C91" s="15">
        <f>IF('P_16号様式1'!D70="","",'P_16号様式1'!D70)</f>
      </c>
      <c r="D91" s="23">
        <f>IF('P_16号様式1'!E70&lt;&gt;"",TEXT(INT('P_16号様式1'!E70),"#,##0"),"")</f>
      </c>
      <c r="E91" s="24">
        <f>IF('P_16号様式1'!E70="","",IF(VALUE(FIXED('P_16号様式1'!E70,0,TRUE))&lt;&gt;'P_16号様式1'!E70,RIGHT(FIXED('P_16号様式1'!E70,3,FALSE),4),""))</f>
      </c>
      <c r="F91" s="23">
        <f>IF('P_16号様式1'!F70&lt;&gt;"",TEXT(INT('P_16号様式1'!F70),"#,##0"),"")</f>
      </c>
      <c r="G91" s="24">
        <f>IF('P_16号様式1'!F70="","",IF(VALUE(FIXED('P_16号様式1'!F70,0,TRUE))&lt;&gt;'P_16号様式1'!F70,RIGHT(FIXED('P_16号様式1'!F70,3,FALSE),4),""))</f>
      </c>
      <c r="H91" s="23">
        <f>IF('P_16号様式1'!G70&lt;&gt;"",TEXT(INT('P_16号様式1'!G70),"#,##0"),"")</f>
      </c>
      <c r="I91" s="24">
        <f>IF('P_16号様式1'!G70="","",IF(VALUE(FIXED('P_16号様式1'!G70,0,TRUE))&lt;&gt;'P_16号様式1'!G70,RIGHT(FIXED('P_16号様式1'!G70,3,FALSE),4),""))</f>
      </c>
      <c r="J91" s="23">
        <f>IF('P_16号様式1'!H70&lt;&gt;"",TEXT(INT('P_16号様式1'!H70),"#,##0"),"")</f>
      </c>
      <c r="K91" s="24">
        <f>IF('P_16号様式1'!H70="","",IF(VALUE(FIXED('P_16号様式1'!H70,0,TRUE))&lt;&gt;'P_16号様式1'!H70,RIGHT(FIXED('P_16号様式1'!H70,3,FALSE),4),""))</f>
      </c>
      <c r="L91" s="23">
        <f>IF('P_16号様式1'!I70&lt;&gt;"",TEXT(INT('P_16号様式1'!I70),"#,##0"),"")</f>
      </c>
      <c r="M91" s="24">
        <f>IF('P_16号様式1'!I70="","",IF(VALUE(FIXED('P_16号様式1'!I70,0,TRUE))&lt;&gt;'P_16号様式1'!I70,RIGHT(FIXED('P_16号様式1'!I70,3,FALSE),4),""))</f>
      </c>
      <c r="N91" s="23">
        <f>IF('P_16号様式1'!J70&lt;&gt;"",TEXT(INT('P_16号様式1'!J70),"#,##0"),"")</f>
      </c>
      <c r="O91" s="24">
        <f>IF('P_16号様式1'!J70="","",IF(VALUE(FIXED('P_16号様式1'!J70,0,TRUE))&lt;&gt;'P_16号様式1'!J70,RIGHT(FIXED('P_16号様式1'!J70,3,FALSE),4),""))</f>
      </c>
      <c r="P91" s="23">
        <f>IF('P_16号様式1'!K70&lt;&gt;"",TEXT(INT('P_16号様式1'!K70),"#,##0"),"")</f>
      </c>
      <c r="Q91" s="24">
        <f>IF('P_16号様式1'!K70="","",IF(VALUE(FIXED('P_16号様式1'!K70,0,TRUE))&lt;&gt;'P_16号様式1'!K70,RIGHT(FIXED('P_16号様式1'!K70,3,FALSE),4),""))</f>
      </c>
      <c r="R91" s="23">
        <f>IF('P_16号様式1'!L70&lt;&gt;"",TEXT(INT('P_16号様式1'!L70),"#,##0"),"")</f>
      </c>
      <c r="S91" s="24">
        <f>IF('P_16号様式1'!L70="","",IF(VALUE(FIXED('P_16号様式1'!L70,0,TRUE))&lt;&gt;'P_16号様式1'!L70,RIGHT(FIXED('P_16号様式1'!L70,3,FALSE),4),""))</f>
      </c>
      <c r="T91" s="33">
        <f>IF('P_16号様式1'!M70="","",'P_16号様式1'!M70)</f>
      </c>
      <c r="U91" s="34"/>
      <c r="V91" s="35">
        <f>IF('P_16号様式1'!N70="","",'P_16号様式1'!N70)</f>
      </c>
      <c r="W91" s="36"/>
      <c r="X91" s="29">
        <f>IF('P_16号様式1'!O70="","",'P_16号様式1'!O70)</f>
      </c>
      <c r="Y91" s="30"/>
    </row>
    <row r="92" spans="1:25" ht="12.75" customHeight="1">
      <c r="A92" s="40">
        <f>IF('P_16号様式1'!C71="","",'P_16号様式1'!C71)</f>
      </c>
      <c r="B92" s="40"/>
      <c r="C92" s="15">
        <f>IF('P_16号様式1'!D71="","",'P_16号様式1'!D71)</f>
      </c>
      <c r="D92" s="23">
        <f>IF('P_16号様式1'!E71&lt;&gt;"",TEXT(INT('P_16号様式1'!E71),"#,##0"),"")</f>
      </c>
      <c r="E92" s="24">
        <f>IF('P_16号様式1'!E71="","",IF(VALUE(FIXED('P_16号様式1'!E71,0,TRUE))&lt;&gt;'P_16号様式1'!E71,RIGHT(FIXED('P_16号様式1'!E71,3,FALSE),4),""))</f>
      </c>
      <c r="F92" s="23">
        <f>IF('P_16号様式1'!F71&lt;&gt;"",TEXT(INT('P_16号様式1'!F71),"#,##0"),"")</f>
      </c>
      <c r="G92" s="24">
        <f>IF('P_16号様式1'!F71="","",IF(VALUE(FIXED('P_16号様式1'!F71,0,TRUE))&lt;&gt;'P_16号様式1'!F71,RIGHT(FIXED('P_16号様式1'!F71,3,FALSE),4),""))</f>
      </c>
      <c r="H92" s="23">
        <f>IF('P_16号様式1'!G71&lt;&gt;"",TEXT(INT('P_16号様式1'!G71),"#,##0"),"")</f>
      </c>
      <c r="I92" s="24">
        <f>IF('P_16号様式1'!G71="","",IF(VALUE(FIXED('P_16号様式1'!G71,0,TRUE))&lt;&gt;'P_16号様式1'!G71,RIGHT(FIXED('P_16号様式1'!G71,3,FALSE),4),""))</f>
      </c>
      <c r="J92" s="23">
        <f>IF('P_16号様式1'!H71&lt;&gt;"",TEXT(INT('P_16号様式1'!H71),"#,##0"),"")</f>
      </c>
      <c r="K92" s="24">
        <f>IF('P_16号様式1'!H71="","",IF(VALUE(FIXED('P_16号様式1'!H71,0,TRUE))&lt;&gt;'P_16号様式1'!H71,RIGHT(FIXED('P_16号様式1'!H71,3,FALSE),4),""))</f>
      </c>
      <c r="L92" s="23">
        <f>IF('P_16号様式1'!I71&lt;&gt;"",TEXT(INT('P_16号様式1'!I71),"#,##0"),"")</f>
      </c>
      <c r="M92" s="24">
        <f>IF('P_16号様式1'!I71="","",IF(VALUE(FIXED('P_16号様式1'!I71,0,TRUE))&lt;&gt;'P_16号様式1'!I71,RIGHT(FIXED('P_16号様式1'!I71,3,FALSE),4),""))</f>
      </c>
      <c r="N92" s="23">
        <f>IF('P_16号様式1'!J71&lt;&gt;"",TEXT(INT('P_16号様式1'!J71),"#,##0"),"")</f>
      </c>
      <c r="O92" s="24">
        <f>IF('P_16号様式1'!J71="","",IF(VALUE(FIXED('P_16号様式1'!J71,0,TRUE))&lt;&gt;'P_16号様式1'!J71,RIGHT(FIXED('P_16号様式1'!J71,3,FALSE),4),""))</f>
      </c>
      <c r="P92" s="23">
        <f>IF('P_16号様式1'!K71&lt;&gt;"",TEXT(INT('P_16号様式1'!K71),"#,##0"),"")</f>
      </c>
      <c r="Q92" s="24">
        <f>IF('P_16号様式1'!K71="","",IF(VALUE(FIXED('P_16号様式1'!K71,0,TRUE))&lt;&gt;'P_16号様式1'!K71,RIGHT(FIXED('P_16号様式1'!K71,3,FALSE),4),""))</f>
      </c>
      <c r="R92" s="23">
        <f>IF('P_16号様式1'!L71&lt;&gt;"",TEXT(INT('P_16号様式1'!L71),"#,##0"),"")</f>
      </c>
      <c r="S92" s="24">
        <f>IF('P_16号様式1'!L71="","",IF(VALUE(FIXED('P_16号様式1'!L71,0,TRUE))&lt;&gt;'P_16号様式1'!L71,RIGHT(FIXED('P_16号様式1'!L71,3,FALSE),4),""))</f>
      </c>
      <c r="T92" s="33">
        <f>IF('P_16号様式1'!M71="","",'P_16号様式1'!M71)</f>
      </c>
      <c r="U92" s="34"/>
      <c r="V92" s="35">
        <f>IF('P_16号様式1'!N71="","",'P_16号様式1'!N71)</f>
      </c>
      <c r="W92" s="36"/>
      <c r="X92" s="29">
        <f>IF('P_16号様式1'!O71="","",'P_16号様式1'!O71)</f>
      </c>
      <c r="Y92" s="30"/>
    </row>
    <row r="93" spans="1:25" ht="12.75" customHeight="1">
      <c r="A93" s="40">
        <f>IF('P_16号様式1'!C72="","",'P_16号様式1'!C72)</f>
      </c>
      <c r="B93" s="40"/>
      <c r="C93" s="15">
        <f>IF('P_16号様式1'!D72="","",'P_16号様式1'!D72)</f>
      </c>
      <c r="D93" s="23">
        <f>IF('P_16号様式1'!E72&lt;&gt;"",TEXT(INT('P_16号様式1'!E72),"#,##0"),"")</f>
      </c>
      <c r="E93" s="24">
        <f>IF('P_16号様式1'!E72="","",IF(VALUE(FIXED('P_16号様式1'!E72,0,TRUE))&lt;&gt;'P_16号様式1'!E72,RIGHT(FIXED('P_16号様式1'!E72,3,FALSE),4),""))</f>
      </c>
      <c r="F93" s="23">
        <f>IF('P_16号様式1'!F72&lt;&gt;"",TEXT(INT('P_16号様式1'!F72),"#,##0"),"")</f>
      </c>
      <c r="G93" s="24">
        <f>IF('P_16号様式1'!F72="","",IF(VALUE(FIXED('P_16号様式1'!F72,0,TRUE))&lt;&gt;'P_16号様式1'!F72,RIGHT(FIXED('P_16号様式1'!F72,3,FALSE),4),""))</f>
      </c>
      <c r="H93" s="23">
        <f>IF('P_16号様式1'!G72&lt;&gt;"",TEXT(INT('P_16号様式1'!G72),"#,##0"),"")</f>
      </c>
      <c r="I93" s="24">
        <f>IF('P_16号様式1'!G72="","",IF(VALUE(FIXED('P_16号様式1'!G72,0,TRUE))&lt;&gt;'P_16号様式1'!G72,RIGHT(FIXED('P_16号様式1'!G72,3,FALSE),4),""))</f>
      </c>
      <c r="J93" s="23">
        <f>IF('P_16号様式1'!H72&lt;&gt;"",TEXT(INT('P_16号様式1'!H72),"#,##0"),"")</f>
      </c>
      <c r="K93" s="24">
        <f>IF('P_16号様式1'!H72="","",IF(VALUE(FIXED('P_16号様式1'!H72,0,TRUE))&lt;&gt;'P_16号様式1'!H72,RIGHT(FIXED('P_16号様式1'!H72,3,FALSE),4),""))</f>
      </c>
      <c r="L93" s="23">
        <f>IF('P_16号様式1'!I72&lt;&gt;"",TEXT(INT('P_16号様式1'!I72),"#,##0"),"")</f>
      </c>
      <c r="M93" s="24">
        <f>IF('P_16号様式1'!I72="","",IF(VALUE(FIXED('P_16号様式1'!I72,0,TRUE))&lt;&gt;'P_16号様式1'!I72,RIGHT(FIXED('P_16号様式1'!I72,3,FALSE),4),""))</f>
      </c>
      <c r="N93" s="23">
        <f>IF('P_16号様式1'!J72&lt;&gt;"",TEXT(INT('P_16号様式1'!J72),"#,##0"),"")</f>
      </c>
      <c r="O93" s="24">
        <f>IF('P_16号様式1'!J72="","",IF(VALUE(FIXED('P_16号様式1'!J72,0,TRUE))&lt;&gt;'P_16号様式1'!J72,RIGHT(FIXED('P_16号様式1'!J72,3,FALSE),4),""))</f>
      </c>
      <c r="P93" s="23">
        <f>IF('P_16号様式1'!K72&lt;&gt;"",TEXT(INT('P_16号様式1'!K72),"#,##0"),"")</f>
      </c>
      <c r="Q93" s="24">
        <f>IF('P_16号様式1'!K72="","",IF(VALUE(FIXED('P_16号様式1'!K72,0,TRUE))&lt;&gt;'P_16号様式1'!K72,RIGHT(FIXED('P_16号様式1'!K72,3,FALSE),4),""))</f>
      </c>
      <c r="R93" s="23">
        <f>IF('P_16号様式1'!L72&lt;&gt;"",TEXT(INT('P_16号様式1'!L72),"#,##0"),"")</f>
      </c>
      <c r="S93" s="24">
        <f>IF('P_16号様式1'!L72="","",IF(VALUE(FIXED('P_16号様式1'!L72,0,TRUE))&lt;&gt;'P_16号様式1'!L72,RIGHT(FIXED('P_16号様式1'!L72,3,FALSE),4),""))</f>
      </c>
      <c r="T93" s="33">
        <f>IF('P_16号様式1'!M72="","",'P_16号様式1'!M72)</f>
      </c>
      <c r="U93" s="34"/>
      <c r="V93" s="35">
        <f>IF('P_16号様式1'!N72="","",'P_16号様式1'!N72)</f>
      </c>
      <c r="W93" s="36"/>
      <c r="X93" s="29">
        <f>IF('P_16号様式1'!O72="","",'P_16号様式1'!O72)</f>
      </c>
      <c r="Y93" s="30"/>
    </row>
    <row r="94" spans="1:25" ht="12.75" customHeight="1">
      <c r="A94" s="40">
        <f>IF('P_16号様式1'!C73="","",'P_16号様式1'!C73)</f>
      </c>
      <c r="B94" s="40"/>
      <c r="C94" s="15">
        <f>IF('P_16号様式1'!D73="","",'P_16号様式1'!D73)</f>
      </c>
      <c r="D94" s="23">
        <f>IF('P_16号様式1'!E73&lt;&gt;"",TEXT(INT('P_16号様式1'!E73),"#,##0"),"")</f>
      </c>
      <c r="E94" s="24">
        <f>IF('P_16号様式1'!E73="","",IF(VALUE(FIXED('P_16号様式1'!E73,0,TRUE))&lt;&gt;'P_16号様式1'!E73,RIGHT(FIXED('P_16号様式1'!E73,3,FALSE),4),""))</f>
      </c>
      <c r="F94" s="23">
        <f>IF('P_16号様式1'!F73&lt;&gt;"",TEXT(INT('P_16号様式1'!F73),"#,##0"),"")</f>
      </c>
      <c r="G94" s="24">
        <f>IF('P_16号様式1'!F73="","",IF(VALUE(FIXED('P_16号様式1'!F73,0,TRUE))&lt;&gt;'P_16号様式1'!F73,RIGHT(FIXED('P_16号様式1'!F73,3,FALSE),4),""))</f>
      </c>
      <c r="H94" s="23">
        <f>IF('P_16号様式1'!G73&lt;&gt;"",TEXT(INT('P_16号様式1'!G73),"#,##0"),"")</f>
      </c>
      <c r="I94" s="24">
        <f>IF('P_16号様式1'!G73="","",IF(VALUE(FIXED('P_16号様式1'!G73,0,TRUE))&lt;&gt;'P_16号様式1'!G73,RIGHT(FIXED('P_16号様式1'!G73,3,FALSE),4),""))</f>
      </c>
      <c r="J94" s="23">
        <f>IF('P_16号様式1'!H73&lt;&gt;"",TEXT(INT('P_16号様式1'!H73),"#,##0"),"")</f>
      </c>
      <c r="K94" s="24">
        <f>IF('P_16号様式1'!H73="","",IF(VALUE(FIXED('P_16号様式1'!H73,0,TRUE))&lt;&gt;'P_16号様式1'!H73,RIGHT(FIXED('P_16号様式1'!H73,3,FALSE),4),""))</f>
      </c>
      <c r="L94" s="23">
        <f>IF('P_16号様式1'!I73&lt;&gt;"",TEXT(INT('P_16号様式1'!I73),"#,##0"),"")</f>
      </c>
      <c r="M94" s="24">
        <f>IF('P_16号様式1'!I73="","",IF(VALUE(FIXED('P_16号様式1'!I73,0,TRUE))&lt;&gt;'P_16号様式1'!I73,RIGHT(FIXED('P_16号様式1'!I73,3,FALSE),4),""))</f>
      </c>
      <c r="N94" s="23">
        <f>IF('P_16号様式1'!J73&lt;&gt;"",TEXT(INT('P_16号様式1'!J73),"#,##0"),"")</f>
      </c>
      <c r="O94" s="24">
        <f>IF('P_16号様式1'!J73="","",IF(VALUE(FIXED('P_16号様式1'!J73,0,TRUE))&lt;&gt;'P_16号様式1'!J73,RIGHT(FIXED('P_16号様式1'!J73,3,FALSE),4),""))</f>
      </c>
      <c r="P94" s="23">
        <f>IF('P_16号様式1'!K73&lt;&gt;"",TEXT(INT('P_16号様式1'!K73),"#,##0"),"")</f>
      </c>
      <c r="Q94" s="24">
        <f>IF('P_16号様式1'!K73="","",IF(VALUE(FIXED('P_16号様式1'!K73,0,TRUE))&lt;&gt;'P_16号様式1'!K73,RIGHT(FIXED('P_16号様式1'!K73,3,FALSE),4),""))</f>
      </c>
      <c r="R94" s="23">
        <f>IF('P_16号様式1'!L73&lt;&gt;"",TEXT(INT('P_16号様式1'!L73),"#,##0"),"")</f>
      </c>
      <c r="S94" s="24">
        <f>IF('P_16号様式1'!L73="","",IF(VALUE(FIXED('P_16号様式1'!L73,0,TRUE))&lt;&gt;'P_16号様式1'!L73,RIGHT(FIXED('P_16号様式1'!L73,3,FALSE),4),""))</f>
      </c>
      <c r="T94" s="33">
        <f>IF('P_16号様式1'!M73="","",'P_16号様式1'!M73)</f>
      </c>
      <c r="U94" s="34"/>
      <c r="V94" s="35">
        <f>IF('P_16号様式1'!N73="","",'P_16号様式1'!N73)</f>
      </c>
      <c r="W94" s="36"/>
      <c r="X94" s="29">
        <f>IF('P_16号様式1'!O73="","",'P_16号様式1'!O73)</f>
      </c>
      <c r="Y94" s="30"/>
    </row>
    <row r="95" spans="1:25" ht="12.75" customHeight="1">
      <c r="A95" s="40">
        <f>IF('P_16号様式1'!C74="","",'P_16号様式1'!C74)</f>
      </c>
      <c r="B95" s="40"/>
      <c r="C95" s="15">
        <f>IF('P_16号様式1'!D74="","",'P_16号様式1'!D74)</f>
      </c>
      <c r="D95" s="23">
        <f>IF('P_16号様式1'!E74&lt;&gt;"",TEXT(INT('P_16号様式1'!E74),"#,##0"),"")</f>
      </c>
      <c r="E95" s="24">
        <f>IF('P_16号様式1'!E74="","",IF(VALUE(FIXED('P_16号様式1'!E74,0,TRUE))&lt;&gt;'P_16号様式1'!E74,RIGHT(FIXED('P_16号様式1'!E74,3,FALSE),4),""))</f>
      </c>
      <c r="F95" s="23">
        <f>IF('P_16号様式1'!F74&lt;&gt;"",TEXT(INT('P_16号様式1'!F74),"#,##0"),"")</f>
      </c>
      <c r="G95" s="24">
        <f>IF('P_16号様式1'!F74="","",IF(VALUE(FIXED('P_16号様式1'!F74,0,TRUE))&lt;&gt;'P_16号様式1'!F74,RIGHT(FIXED('P_16号様式1'!F74,3,FALSE),4),""))</f>
      </c>
      <c r="H95" s="23">
        <f>IF('P_16号様式1'!G74&lt;&gt;"",TEXT(INT('P_16号様式1'!G74),"#,##0"),"")</f>
      </c>
      <c r="I95" s="24">
        <f>IF('P_16号様式1'!G74="","",IF(VALUE(FIXED('P_16号様式1'!G74,0,TRUE))&lt;&gt;'P_16号様式1'!G74,RIGHT(FIXED('P_16号様式1'!G74,3,FALSE),4),""))</f>
      </c>
      <c r="J95" s="23">
        <f>IF('P_16号様式1'!H74&lt;&gt;"",TEXT(INT('P_16号様式1'!H74),"#,##0"),"")</f>
      </c>
      <c r="K95" s="24">
        <f>IF('P_16号様式1'!H74="","",IF(VALUE(FIXED('P_16号様式1'!H74,0,TRUE))&lt;&gt;'P_16号様式1'!H74,RIGHT(FIXED('P_16号様式1'!H74,3,FALSE),4),""))</f>
      </c>
      <c r="L95" s="23">
        <f>IF('P_16号様式1'!I74&lt;&gt;"",TEXT(INT('P_16号様式1'!I74),"#,##0"),"")</f>
      </c>
      <c r="M95" s="24">
        <f>IF('P_16号様式1'!I74="","",IF(VALUE(FIXED('P_16号様式1'!I74,0,TRUE))&lt;&gt;'P_16号様式1'!I74,RIGHT(FIXED('P_16号様式1'!I74,3,FALSE),4),""))</f>
      </c>
      <c r="N95" s="23">
        <f>IF('P_16号様式1'!J74&lt;&gt;"",TEXT(INT('P_16号様式1'!J74),"#,##0"),"")</f>
      </c>
      <c r="O95" s="24">
        <f>IF('P_16号様式1'!J74="","",IF(VALUE(FIXED('P_16号様式1'!J74,0,TRUE))&lt;&gt;'P_16号様式1'!J74,RIGHT(FIXED('P_16号様式1'!J74,3,FALSE),4),""))</f>
      </c>
      <c r="P95" s="23">
        <f>IF('P_16号様式1'!K74&lt;&gt;"",TEXT(INT('P_16号様式1'!K74),"#,##0"),"")</f>
      </c>
      <c r="Q95" s="24">
        <f>IF('P_16号様式1'!K74="","",IF(VALUE(FIXED('P_16号様式1'!K74,0,TRUE))&lt;&gt;'P_16号様式1'!K74,RIGHT(FIXED('P_16号様式1'!K74,3,FALSE),4),""))</f>
      </c>
      <c r="R95" s="23">
        <f>IF('P_16号様式1'!L74&lt;&gt;"",TEXT(INT('P_16号様式1'!L74),"#,##0"),"")</f>
      </c>
      <c r="S95" s="24">
        <f>IF('P_16号様式1'!L74="","",IF(VALUE(FIXED('P_16号様式1'!L74,0,TRUE))&lt;&gt;'P_16号様式1'!L74,RIGHT(FIXED('P_16号様式1'!L74,3,FALSE),4),""))</f>
      </c>
      <c r="T95" s="33">
        <f>IF('P_16号様式1'!M74="","",'P_16号様式1'!M74)</f>
      </c>
      <c r="U95" s="34"/>
      <c r="V95" s="35">
        <f>IF('P_16号様式1'!N74="","",'P_16号様式1'!N74)</f>
      </c>
      <c r="W95" s="36"/>
      <c r="X95" s="29">
        <f>IF('P_16号様式1'!O74="","",'P_16号様式1'!O74)</f>
      </c>
      <c r="Y95" s="30"/>
    </row>
    <row r="96" spans="1:25" ht="12.75" customHeight="1">
      <c r="A96" s="40">
        <f>IF('P_16号様式1'!C75="","",'P_16号様式1'!C75)</f>
      </c>
      <c r="B96" s="40"/>
      <c r="C96" s="15">
        <f>IF('P_16号様式1'!D75="","",'P_16号様式1'!D75)</f>
      </c>
      <c r="D96" s="23">
        <f>IF('P_16号様式1'!E75&lt;&gt;"",TEXT(INT('P_16号様式1'!E75),"#,##0"),"")</f>
      </c>
      <c r="E96" s="24">
        <f>IF('P_16号様式1'!E75="","",IF(VALUE(FIXED('P_16号様式1'!E75,0,TRUE))&lt;&gt;'P_16号様式1'!E75,RIGHT(FIXED('P_16号様式1'!E75,3,FALSE),4),""))</f>
      </c>
      <c r="F96" s="23">
        <f>IF('P_16号様式1'!F75&lt;&gt;"",TEXT(INT('P_16号様式1'!F75),"#,##0"),"")</f>
      </c>
      <c r="G96" s="24">
        <f>IF('P_16号様式1'!F75="","",IF(VALUE(FIXED('P_16号様式1'!F75,0,TRUE))&lt;&gt;'P_16号様式1'!F75,RIGHT(FIXED('P_16号様式1'!F75,3,FALSE),4),""))</f>
      </c>
      <c r="H96" s="23">
        <f>IF('P_16号様式1'!G75&lt;&gt;"",TEXT(INT('P_16号様式1'!G75),"#,##0"),"")</f>
      </c>
      <c r="I96" s="24">
        <f>IF('P_16号様式1'!G75="","",IF(VALUE(FIXED('P_16号様式1'!G75,0,TRUE))&lt;&gt;'P_16号様式1'!G75,RIGHT(FIXED('P_16号様式1'!G75,3,FALSE),4),""))</f>
      </c>
      <c r="J96" s="23">
        <f>IF('P_16号様式1'!H75&lt;&gt;"",TEXT(INT('P_16号様式1'!H75),"#,##0"),"")</f>
      </c>
      <c r="K96" s="24">
        <f>IF('P_16号様式1'!H75="","",IF(VALUE(FIXED('P_16号様式1'!H75,0,TRUE))&lt;&gt;'P_16号様式1'!H75,RIGHT(FIXED('P_16号様式1'!H75,3,FALSE),4),""))</f>
      </c>
      <c r="L96" s="23">
        <f>IF('P_16号様式1'!I75&lt;&gt;"",TEXT(INT('P_16号様式1'!I75),"#,##0"),"")</f>
      </c>
      <c r="M96" s="24">
        <f>IF('P_16号様式1'!I75="","",IF(VALUE(FIXED('P_16号様式1'!I75,0,TRUE))&lt;&gt;'P_16号様式1'!I75,RIGHT(FIXED('P_16号様式1'!I75,3,FALSE),4),""))</f>
      </c>
      <c r="N96" s="23">
        <f>IF('P_16号様式1'!J75&lt;&gt;"",TEXT(INT('P_16号様式1'!J75),"#,##0"),"")</f>
      </c>
      <c r="O96" s="24">
        <f>IF('P_16号様式1'!J75="","",IF(VALUE(FIXED('P_16号様式1'!J75,0,TRUE))&lt;&gt;'P_16号様式1'!J75,RIGHT(FIXED('P_16号様式1'!J75,3,FALSE),4),""))</f>
      </c>
      <c r="P96" s="23">
        <f>IF('P_16号様式1'!K75&lt;&gt;"",TEXT(INT('P_16号様式1'!K75),"#,##0"),"")</f>
      </c>
      <c r="Q96" s="24">
        <f>IF('P_16号様式1'!K75="","",IF(VALUE(FIXED('P_16号様式1'!K75,0,TRUE))&lt;&gt;'P_16号様式1'!K75,RIGHT(FIXED('P_16号様式1'!K75,3,FALSE),4),""))</f>
      </c>
      <c r="R96" s="23">
        <f>IF('P_16号様式1'!L75&lt;&gt;"",TEXT(INT('P_16号様式1'!L75),"#,##0"),"")</f>
      </c>
      <c r="S96" s="24">
        <f>IF('P_16号様式1'!L75="","",IF(VALUE(FIXED('P_16号様式1'!L75,0,TRUE))&lt;&gt;'P_16号様式1'!L75,RIGHT(FIXED('P_16号様式1'!L75,3,FALSE),4),""))</f>
      </c>
      <c r="T96" s="33">
        <f>IF('P_16号様式1'!M75="","",'P_16号様式1'!M75)</f>
      </c>
      <c r="U96" s="34"/>
      <c r="V96" s="35">
        <f>IF('P_16号様式1'!N75="","",'P_16号様式1'!N75)</f>
      </c>
      <c r="W96" s="36"/>
      <c r="X96" s="29">
        <f>IF('P_16号様式1'!O75="","",'P_16号様式1'!O75)</f>
      </c>
      <c r="Y96" s="30"/>
    </row>
    <row r="97" spans="1:25" ht="12.75" customHeight="1">
      <c r="A97" s="40">
        <f>IF('P_16号様式1'!C76="","",'P_16号様式1'!C76)</f>
      </c>
      <c r="B97" s="40"/>
      <c r="C97" s="15">
        <f>IF('P_16号様式1'!D76="","",'P_16号様式1'!D76)</f>
      </c>
      <c r="D97" s="23">
        <f>IF('P_16号様式1'!E76&lt;&gt;"",TEXT(INT('P_16号様式1'!E76),"#,##0"),"")</f>
      </c>
      <c r="E97" s="24">
        <f>IF('P_16号様式1'!E76="","",IF(VALUE(FIXED('P_16号様式1'!E76,0,TRUE))&lt;&gt;'P_16号様式1'!E76,RIGHT(FIXED('P_16号様式1'!E76,3,FALSE),4),""))</f>
      </c>
      <c r="F97" s="23">
        <f>IF('P_16号様式1'!F76&lt;&gt;"",TEXT(INT('P_16号様式1'!F76),"#,##0"),"")</f>
      </c>
      <c r="G97" s="24">
        <f>IF('P_16号様式1'!F76="","",IF(VALUE(FIXED('P_16号様式1'!F76,0,TRUE))&lt;&gt;'P_16号様式1'!F76,RIGHT(FIXED('P_16号様式1'!F76,3,FALSE),4),""))</f>
      </c>
      <c r="H97" s="23">
        <f>IF('P_16号様式1'!G76&lt;&gt;"",TEXT(INT('P_16号様式1'!G76),"#,##0"),"")</f>
      </c>
      <c r="I97" s="24">
        <f>IF('P_16号様式1'!G76="","",IF(VALUE(FIXED('P_16号様式1'!G76,0,TRUE))&lt;&gt;'P_16号様式1'!G76,RIGHT(FIXED('P_16号様式1'!G76,3,FALSE),4),""))</f>
      </c>
      <c r="J97" s="23">
        <f>IF('P_16号様式1'!H76&lt;&gt;"",TEXT(INT('P_16号様式1'!H76),"#,##0"),"")</f>
      </c>
      <c r="K97" s="24">
        <f>IF('P_16号様式1'!H76="","",IF(VALUE(FIXED('P_16号様式1'!H76,0,TRUE))&lt;&gt;'P_16号様式1'!H76,RIGHT(FIXED('P_16号様式1'!H76,3,FALSE),4),""))</f>
      </c>
      <c r="L97" s="23">
        <f>IF('P_16号様式1'!I76&lt;&gt;"",TEXT(INT('P_16号様式1'!I76),"#,##0"),"")</f>
      </c>
      <c r="M97" s="24">
        <f>IF('P_16号様式1'!I76="","",IF(VALUE(FIXED('P_16号様式1'!I76,0,TRUE))&lt;&gt;'P_16号様式1'!I76,RIGHT(FIXED('P_16号様式1'!I76,3,FALSE),4),""))</f>
      </c>
      <c r="N97" s="23">
        <f>IF('P_16号様式1'!J76&lt;&gt;"",TEXT(INT('P_16号様式1'!J76),"#,##0"),"")</f>
      </c>
      <c r="O97" s="24">
        <f>IF('P_16号様式1'!J76="","",IF(VALUE(FIXED('P_16号様式1'!J76,0,TRUE))&lt;&gt;'P_16号様式1'!J76,RIGHT(FIXED('P_16号様式1'!J76,3,FALSE),4),""))</f>
      </c>
      <c r="P97" s="23">
        <f>IF('P_16号様式1'!K76&lt;&gt;"",TEXT(INT('P_16号様式1'!K76),"#,##0"),"")</f>
      </c>
      <c r="Q97" s="24">
        <f>IF('P_16号様式1'!K76="","",IF(VALUE(FIXED('P_16号様式1'!K76,0,TRUE))&lt;&gt;'P_16号様式1'!K76,RIGHT(FIXED('P_16号様式1'!K76,3,FALSE),4),""))</f>
      </c>
      <c r="R97" s="23">
        <f>IF('P_16号様式1'!L76&lt;&gt;"",TEXT(INT('P_16号様式1'!L76),"#,##0"),"")</f>
      </c>
      <c r="S97" s="24">
        <f>IF('P_16号様式1'!L76="","",IF(VALUE(FIXED('P_16号様式1'!L76,0,TRUE))&lt;&gt;'P_16号様式1'!L76,RIGHT(FIXED('P_16号様式1'!L76,3,FALSE),4),""))</f>
      </c>
      <c r="T97" s="33">
        <f>IF('P_16号様式1'!M76="","",'P_16号様式1'!M76)</f>
      </c>
      <c r="U97" s="34"/>
      <c r="V97" s="35">
        <f>IF('P_16号様式1'!N76="","",'P_16号様式1'!N76)</f>
      </c>
      <c r="W97" s="36"/>
      <c r="X97" s="29">
        <f>IF('P_16号様式1'!O76="","",'P_16号様式1'!O76)</f>
      </c>
      <c r="Y97" s="30"/>
    </row>
    <row r="98" spans="1:25" ht="12.75" customHeight="1">
      <c r="A98" s="40">
        <f>IF('P_16号様式1'!C77="","",'P_16号様式1'!C77)</f>
      </c>
      <c r="B98" s="40"/>
      <c r="C98" s="15">
        <f>IF('P_16号様式1'!D77="","",'P_16号様式1'!D77)</f>
      </c>
      <c r="D98" s="23">
        <f>IF('P_16号様式1'!E77&lt;&gt;"",TEXT(INT('P_16号様式1'!E77),"#,##0"),"")</f>
      </c>
      <c r="E98" s="24">
        <f>IF('P_16号様式1'!E77="","",IF(VALUE(FIXED('P_16号様式1'!E77,0,TRUE))&lt;&gt;'P_16号様式1'!E77,RIGHT(FIXED('P_16号様式1'!E77,3,FALSE),4),""))</f>
      </c>
      <c r="F98" s="23">
        <f>IF('P_16号様式1'!F77&lt;&gt;"",TEXT(INT('P_16号様式1'!F77),"#,##0"),"")</f>
      </c>
      <c r="G98" s="24">
        <f>IF('P_16号様式1'!F77="","",IF(VALUE(FIXED('P_16号様式1'!F77,0,TRUE))&lt;&gt;'P_16号様式1'!F77,RIGHT(FIXED('P_16号様式1'!F77,3,FALSE),4),""))</f>
      </c>
      <c r="H98" s="23">
        <f>IF('P_16号様式1'!G77&lt;&gt;"",TEXT(INT('P_16号様式1'!G77),"#,##0"),"")</f>
      </c>
      <c r="I98" s="24">
        <f>IF('P_16号様式1'!G77="","",IF(VALUE(FIXED('P_16号様式1'!G77,0,TRUE))&lt;&gt;'P_16号様式1'!G77,RIGHT(FIXED('P_16号様式1'!G77,3,FALSE),4),""))</f>
      </c>
      <c r="J98" s="23">
        <f>IF('P_16号様式1'!H77&lt;&gt;"",TEXT(INT('P_16号様式1'!H77),"#,##0"),"")</f>
      </c>
      <c r="K98" s="24">
        <f>IF('P_16号様式1'!H77="","",IF(VALUE(FIXED('P_16号様式1'!H77,0,TRUE))&lt;&gt;'P_16号様式1'!H77,RIGHT(FIXED('P_16号様式1'!H77,3,FALSE),4),""))</f>
      </c>
      <c r="L98" s="23">
        <f>IF('P_16号様式1'!I77&lt;&gt;"",TEXT(INT('P_16号様式1'!I77),"#,##0"),"")</f>
      </c>
      <c r="M98" s="24">
        <f>IF('P_16号様式1'!I77="","",IF(VALUE(FIXED('P_16号様式1'!I77,0,TRUE))&lt;&gt;'P_16号様式1'!I77,RIGHT(FIXED('P_16号様式1'!I77,3,FALSE),4),""))</f>
      </c>
      <c r="N98" s="23">
        <f>IF('P_16号様式1'!J77&lt;&gt;"",TEXT(INT('P_16号様式1'!J77),"#,##0"),"")</f>
      </c>
      <c r="O98" s="24">
        <f>IF('P_16号様式1'!J77="","",IF(VALUE(FIXED('P_16号様式1'!J77,0,TRUE))&lt;&gt;'P_16号様式1'!J77,RIGHT(FIXED('P_16号様式1'!J77,3,FALSE),4),""))</f>
      </c>
      <c r="P98" s="23">
        <f>IF('P_16号様式1'!K77&lt;&gt;"",TEXT(INT('P_16号様式1'!K77),"#,##0"),"")</f>
      </c>
      <c r="Q98" s="24">
        <f>IF('P_16号様式1'!K77="","",IF(VALUE(FIXED('P_16号様式1'!K77,0,TRUE))&lt;&gt;'P_16号様式1'!K77,RIGHT(FIXED('P_16号様式1'!K77,3,FALSE),4),""))</f>
      </c>
      <c r="R98" s="23">
        <f>IF('P_16号様式1'!L77&lt;&gt;"",TEXT(INT('P_16号様式1'!L77),"#,##0"),"")</f>
      </c>
      <c r="S98" s="24">
        <f>IF('P_16号様式1'!L77="","",IF(VALUE(FIXED('P_16号様式1'!L77,0,TRUE))&lt;&gt;'P_16号様式1'!L77,RIGHT(FIXED('P_16号様式1'!L77,3,FALSE),4),""))</f>
      </c>
      <c r="T98" s="33">
        <f>IF('P_16号様式1'!M77="","",'P_16号様式1'!M77)</f>
      </c>
      <c r="U98" s="34"/>
      <c r="V98" s="35">
        <f>IF('P_16号様式1'!N77="","",'P_16号様式1'!N77)</f>
      </c>
      <c r="W98" s="36"/>
      <c r="X98" s="29">
        <f>IF('P_16号様式1'!O77="","",'P_16号様式1'!O77)</f>
      </c>
      <c r="Y98" s="30"/>
    </row>
    <row r="99" spans="1:25" ht="12.75" customHeight="1">
      <c r="A99" s="40">
        <f>IF('P_16号様式1'!C78="","",'P_16号様式1'!C78)</f>
      </c>
      <c r="B99" s="40"/>
      <c r="C99" s="15">
        <f>IF('P_16号様式1'!D78="","",'P_16号様式1'!D78)</f>
      </c>
      <c r="D99" s="23">
        <f>IF('P_16号様式1'!E78&lt;&gt;"",TEXT(INT('P_16号様式1'!E78),"#,##0"),"")</f>
      </c>
      <c r="E99" s="24">
        <f>IF('P_16号様式1'!E78="","",IF(VALUE(FIXED('P_16号様式1'!E78,0,TRUE))&lt;&gt;'P_16号様式1'!E78,RIGHT(FIXED('P_16号様式1'!E78,3,FALSE),4),""))</f>
      </c>
      <c r="F99" s="23">
        <f>IF('P_16号様式1'!F78&lt;&gt;"",TEXT(INT('P_16号様式1'!F78),"#,##0"),"")</f>
      </c>
      <c r="G99" s="24">
        <f>IF('P_16号様式1'!F78="","",IF(VALUE(FIXED('P_16号様式1'!F78,0,TRUE))&lt;&gt;'P_16号様式1'!F78,RIGHT(FIXED('P_16号様式1'!F78,3,FALSE),4),""))</f>
      </c>
      <c r="H99" s="23">
        <f>IF('P_16号様式1'!G78&lt;&gt;"",TEXT(INT('P_16号様式1'!G78),"#,##0"),"")</f>
      </c>
      <c r="I99" s="24">
        <f>IF('P_16号様式1'!G78="","",IF(VALUE(FIXED('P_16号様式1'!G78,0,TRUE))&lt;&gt;'P_16号様式1'!G78,RIGHT(FIXED('P_16号様式1'!G78,3,FALSE),4),""))</f>
      </c>
      <c r="J99" s="23">
        <f>IF('P_16号様式1'!H78&lt;&gt;"",TEXT(INT('P_16号様式1'!H78),"#,##0"),"")</f>
      </c>
      <c r="K99" s="24">
        <f>IF('P_16号様式1'!H78="","",IF(VALUE(FIXED('P_16号様式1'!H78,0,TRUE))&lt;&gt;'P_16号様式1'!H78,RIGHT(FIXED('P_16号様式1'!H78,3,FALSE),4),""))</f>
      </c>
      <c r="L99" s="23">
        <f>IF('P_16号様式1'!I78&lt;&gt;"",TEXT(INT('P_16号様式1'!I78),"#,##0"),"")</f>
      </c>
      <c r="M99" s="24">
        <f>IF('P_16号様式1'!I78="","",IF(VALUE(FIXED('P_16号様式1'!I78,0,TRUE))&lt;&gt;'P_16号様式1'!I78,RIGHT(FIXED('P_16号様式1'!I78,3,FALSE),4),""))</f>
      </c>
      <c r="N99" s="23">
        <f>IF('P_16号様式1'!J78&lt;&gt;"",TEXT(INT('P_16号様式1'!J78),"#,##0"),"")</f>
      </c>
      <c r="O99" s="24">
        <f>IF('P_16号様式1'!J78="","",IF(VALUE(FIXED('P_16号様式1'!J78,0,TRUE))&lt;&gt;'P_16号様式1'!J78,RIGHT(FIXED('P_16号様式1'!J78,3,FALSE),4),""))</f>
      </c>
      <c r="P99" s="23">
        <f>IF('P_16号様式1'!K78&lt;&gt;"",TEXT(INT('P_16号様式1'!K78),"#,##0"),"")</f>
      </c>
      <c r="Q99" s="24">
        <f>IF('P_16号様式1'!K78="","",IF(VALUE(FIXED('P_16号様式1'!K78,0,TRUE))&lt;&gt;'P_16号様式1'!K78,RIGHT(FIXED('P_16号様式1'!K78,3,FALSE),4),""))</f>
      </c>
      <c r="R99" s="23">
        <f>IF('P_16号様式1'!L78&lt;&gt;"",TEXT(INT('P_16号様式1'!L78),"#,##0"),"")</f>
      </c>
      <c r="S99" s="24">
        <f>IF('P_16号様式1'!L78="","",IF(VALUE(FIXED('P_16号様式1'!L78,0,TRUE))&lt;&gt;'P_16号様式1'!L78,RIGHT(FIXED('P_16号様式1'!L78,3,FALSE),4),""))</f>
      </c>
      <c r="T99" s="33">
        <f>IF('P_16号様式1'!M78="","",'P_16号様式1'!M78)</f>
      </c>
      <c r="U99" s="34"/>
      <c r="V99" s="35">
        <f>IF('P_16号様式1'!N78="","",'P_16号様式1'!N78)</f>
      </c>
      <c r="W99" s="36"/>
      <c r="X99" s="29">
        <f>IF('P_16号様式1'!O78="","",'P_16号様式1'!O78)</f>
      </c>
      <c r="Y99" s="30"/>
    </row>
    <row r="100" spans="1:25" ht="12.75" customHeight="1">
      <c r="A100" s="40">
        <f>IF('P_16号様式1'!C79="","",'P_16号様式1'!C79)</f>
      </c>
      <c r="B100" s="40"/>
      <c r="C100" s="15">
        <f>IF('P_16号様式1'!D79="","",'P_16号様式1'!D79)</f>
      </c>
      <c r="D100" s="23">
        <f>IF('P_16号様式1'!E79&lt;&gt;"",TEXT(INT('P_16号様式1'!E79),"#,##0"),"")</f>
      </c>
      <c r="E100" s="24">
        <f>IF('P_16号様式1'!E79="","",IF(VALUE(FIXED('P_16号様式1'!E79,0,TRUE))&lt;&gt;'P_16号様式1'!E79,RIGHT(FIXED('P_16号様式1'!E79,3,FALSE),4),""))</f>
      </c>
      <c r="F100" s="23">
        <f>IF('P_16号様式1'!F79&lt;&gt;"",TEXT(INT('P_16号様式1'!F79),"#,##0"),"")</f>
      </c>
      <c r="G100" s="24">
        <f>IF('P_16号様式1'!F79="","",IF(VALUE(FIXED('P_16号様式1'!F79,0,TRUE))&lt;&gt;'P_16号様式1'!F79,RIGHT(FIXED('P_16号様式1'!F79,3,FALSE),4),""))</f>
      </c>
      <c r="H100" s="23">
        <f>IF('P_16号様式1'!G79&lt;&gt;"",TEXT(INT('P_16号様式1'!G79),"#,##0"),"")</f>
      </c>
      <c r="I100" s="24">
        <f>IF('P_16号様式1'!G79="","",IF(VALUE(FIXED('P_16号様式1'!G79,0,TRUE))&lt;&gt;'P_16号様式1'!G79,RIGHT(FIXED('P_16号様式1'!G79,3,FALSE),4),""))</f>
      </c>
      <c r="J100" s="23">
        <f>IF('P_16号様式1'!H79&lt;&gt;"",TEXT(INT('P_16号様式1'!H79),"#,##0"),"")</f>
      </c>
      <c r="K100" s="24">
        <f>IF('P_16号様式1'!H79="","",IF(VALUE(FIXED('P_16号様式1'!H79,0,TRUE))&lt;&gt;'P_16号様式1'!H79,RIGHT(FIXED('P_16号様式1'!H79,3,FALSE),4),""))</f>
      </c>
      <c r="L100" s="23">
        <f>IF('P_16号様式1'!I79&lt;&gt;"",TEXT(INT('P_16号様式1'!I79),"#,##0"),"")</f>
      </c>
      <c r="M100" s="24">
        <f>IF('P_16号様式1'!I79="","",IF(VALUE(FIXED('P_16号様式1'!I79,0,TRUE))&lt;&gt;'P_16号様式1'!I79,RIGHT(FIXED('P_16号様式1'!I79,3,FALSE),4),""))</f>
      </c>
      <c r="N100" s="23">
        <f>IF('P_16号様式1'!J79&lt;&gt;"",TEXT(INT('P_16号様式1'!J79),"#,##0"),"")</f>
      </c>
      <c r="O100" s="24">
        <f>IF('P_16号様式1'!J79="","",IF(VALUE(FIXED('P_16号様式1'!J79,0,TRUE))&lt;&gt;'P_16号様式1'!J79,RIGHT(FIXED('P_16号様式1'!J79,3,FALSE),4),""))</f>
      </c>
      <c r="P100" s="23">
        <f>IF('P_16号様式1'!K79&lt;&gt;"",TEXT(INT('P_16号様式1'!K79),"#,##0"),"")</f>
      </c>
      <c r="Q100" s="24">
        <f>IF('P_16号様式1'!K79="","",IF(VALUE(FIXED('P_16号様式1'!K79,0,TRUE))&lt;&gt;'P_16号様式1'!K79,RIGHT(FIXED('P_16号様式1'!K79,3,FALSE),4),""))</f>
      </c>
      <c r="R100" s="23">
        <f>IF('P_16号様式1'!L79&lt;&gt;"",TEXT(INT('P_16号様式1'!L79),"#,##0"),"")</f>
      </c>
      <c r="S100" s="24">
        <f>IF('P_16号様式1'!L79="","",IF(VALUE(FIXED('P_16号様式1'!L79,0,TRUE))&lt;&gt;'P_16号様式1'!L79,RIGHT(FIXED('P_16号様式1'!L79,3,FALSE),4),""))</f>
      </c>
      <c r="T100" s="33">
        <f>IF('P_16号様式1'!M79="","",'P_16号様式1'!M79)</f>
      </c>
      <c r="U100" s="34"/>
      <c r="V100" s="35">
        <f>IF('P_16号様式1'!N79="","",'P_16号様式1'!N79)</f>
      </c>
      <c r="W100" s="36"/>
      <c r="X100" s="29">
        <f>IF('P_16号様式1'!O79="","",'P_16号様式1'!O79)</f>
      </c>
      <c r="Y100" s="30"/>
    </row>
    <row r="101" spans="1:25" ht="12.75" customHeight="1">
      <c r="A101" s="40">
        <f>IF('P_16号様式1'!C80="","",'P_16号様式1'!C80)</f>
      </c>
      <c r="B101" s="40"/>
      <c r="C101" s="15">
        <f>IF('P_16号様式1'!D80="","",'P_16号様式1'!D80)</f>
      </c>
      <c r="D101" s="23">
        <f>IF('P_16号様式1'!E80&lt;&gt;"",TEXT(INT('P_16号様式1'!E80),"#,##0"),"")</f>
      </c>
      <c r="E101" s="24">
        <f>IF('P_16号様式1'!E80="","",IF(VALUE(FIXED('P_16号様式1'!E80,0,TRUE))&lt;&gt;'P_16号様式1'!E80,RIGHT(FIXED('P_16号様式1'!E80,3,FALSE),4),""))</f>
      </c>
      <c r="F101" s="23">
        <f>IF('P_16号様式1'!F80&lt;&gt;"",TEXT(INT('P_16号様式1'!F80),"#,##0"),"")</f>
      </c>
      <c r="G101" s="24">
        <f>IF('P_16号様式1'!F80="","",IF(VALUE(FIXED('P_16号様式1'!F80,0,TRUE))&lt;&gt;'P_16号様式1'!F80,RIGHT(FIXED('P_16号様式1'!F80,3,FALSE),4),""))</f>
      </c>
      <c r="H101" s="23">
        <f>IF('P_16号様式1'!G80&lt;&gt;"",TEXT(INT('P_16号様式1'!G80),"#,##0"),"")</f>
      </c>
      <c r="I101" s="24">
        <f>IF('P_16号様式1'!G80="","",IF(VALUE(FIXED('P_16号様式1'!G80,0,TRUE))&lt;&gt;'P_16号様式1'!G80,RIGHT(FIXED('P_16号様式1'!G80,3,FALSE),4),""))</f>
      </c>
      <c r="J101" s="23">
        <f>IF('P_16号様式1'!H80&lt;&gt;"",TEXT(INT('P_16号様式1'!H80),"#,##0"),"")</f>
      </c>
      <c r="K101" s="24">
        <f>IF('P_16号様式1'!H80="","",IF(VALUE(FIXED('P_16号様式1'!H80,0,TRUE))&lt;&gt;'P_16号様式1'!H80,RIGHT(FIXED('P_16号様式1'!H80,3,FALSE),4),""))</f>
      </c>
      <c r="L101" s="23">
        <f>IF('P_16号様式1'!I80&lt;&gt;"",TEXT(INT('P_16号様式1'!I80),"#,##0"),"")</f>
      </c>
      <c r="M101" s="24">
        <f>IF('P_16号様式1'!I80="","",IF(VALUE(FIXED('P_16号様式1'!I80,0,TRUE))&lt;&gt;'P_16号様式1'!I80,RIGHT(FIXED('P_16号様式1'!I80,3,FALSE),4),""))</f>
      </c>
      <c r="N101" s="23">
        <f>IF('P_16号様式1'!J80&lt;&gt;"",TEXT(INT('P_16号様式1'!J80),"#,##0"),"")</f>
      </c>
      <c r="O101" s="24">
        <f>IF('P_16号様式1'!J80="","",IF(VALUE(FIXED('P_16号様式1'!J80,0,TRUE))&lt;&gt;'P_16号様式1'!J80,RIGHT(FIXED('P_16号様式1'!J80,3,FALSE),4),""))</f>
      </c>
      <c r="P101" s="23">
        <f>IF('P_16号様式1'!K80&lt;&gt;"",TEXT(INT('P_16号様式1'!K80),"#,##0"),"")</f>
      </c>
      <c r="Q101" s="24">
        <f>IF('P_16号様式1'!K80="","",IF(VALUE(FIXED('P_16号様式1'!K80,0,TRUE))&lt;&gt;'P_16号様式1'!K80,RIGHT(FIXED('P_16号様式1'!K80,3,FALSE),4),""))</f>
      </c>
      <c r="R101" s="23">
        <f>IF('P_16号様式1'!L80&lt;&gt;"",TEXT(INT('P_16号様式1'!L80),"#,##0"),"")</f>
      </c>
      <c r="S101" s="24">
        <f>IF('P_16号様式1'!L80="","",IF(VALUE(FIXED('P_16号様式1'!L80,0,TRUE))&lt;&gt;'P_16号様式1'!L80,RIGHT(FIXED('P_16号様式1'!L80,3,FALSE),4),""))</f>
      </c>
      <c r="T101" s="33">
        <f>IF('P_16号様式1'!M80="","",'P_16号様式1'!M80)</f>
      </c>
      <c r="U101" s="34"/>
      <c r="V101" s="35">
        <f>IF('P_16号様式1'!N80="","",'P_16号様式1'!N80)</f>
      </c>
      <c r="W101" s="36"/>
      <c r="X101" s="29">
        <f>IF('P_16号様式1'!O80="","",'P_16号様式1'!O80)</f>
      </c>
      <c r="Y101" s="30"/>
    </row>
    <row r="102" spans="1:25" ht="12.75" customHeight="1">
      <c r="A102" s="40">
        <f>IF('P_16号様式1'!C81="","",'P_16号様式1'!C81)</f>
      </c>
      <c r="B102" s="40"/>
      <c r="C102" s="15">
        <f>IF('P_16号様式1'!D81="","",'P_16号様式1'!D81)</f>
      </c>
      <c r="D102" s="23">
        <f>IF('P_16号様式1'!E81&lt;&gt;"",TEXT(INT('P_16号様式1'!E81),"#,##0"),"")</f>
      </c>
      <c r="E102" s="24">
        <f>IF('P_16号様式1'!E81="","",IF(VALUE(FIXED('P_16号様式1'!E81,0,TRUE))&lt;&gt;'P_16号様式1'!E81,RIGHT(FIXED('P_16号様式1'!E81,3,FALSE),4),""))</f>
      </c>
      <c r="F102" s="23">
        <f>IF('P_16号様式1'!F81&lt;&gt;"",TEXT(INT('P_16号様式1'!F81),"#,##0"),"")</f>
      </c>
      <c r="G102" s="24">
        <f>IF('P_16号様式1'!F81="","",IF(VALUE(FIXED('P_16号様式1'!F81,0,TRUE))&lt;&gt;'P_16号様式1'!F81,RIGHT(FIXED('P_16号様式1'!F81,3,FALSE),4),""))</f>
      </c>
      <c r="H102" s="23">
        <f>IF('P_16号様式1'!G81&lt;&gt;"",TEXT(INT('P_16号様式1'!G81),"#,##0"),"")</f>
      </c>
      <c r="I102" s="24">
        <f>IF('P_16号様式1'!G81="","",IF(VALUE(FIXED('P_16号様式1'!G81,0,TRUE))&lt;&gt;'P_16号様式1'!G81,RIGHT(FIXED('P_16号様式1'!G81,3,FALSE),4),""))</f>
      </c>
      <c r="J102" s="23">
        <f>IF('P_16号様式1'!H81&lt;&gt;"",TEXT(INT('P_16号様式1'!H81),"#,##0"),"")</f>
      </c>
      <c r="K102" s="24">
        <f>IF('P_16号様式1'!H81="","",IF(VALUE(FIXED('P_16号様式1'!H81,0,TRUE))&lt;&gt;'P_16号様式1'!H81,RIGHT(FIXED('P_16号様式1'!H81,3,FALSE),4),""))</f>
      </c>
      <c r="L102" s="23">
        <f>IF('P_16号様式1'!I81&lt;&gt;"",TEXT(INT('P_16号様式1'!I81),"#,##0"),"")</f>
      </c>
      <c r="M102" s="24">
        <f>IF('P_16号様式1'!I81="","",IF(VALUE(FIXED('P_16号様式1'!I81,0,TRUE))&lt;&gt;'P_16号様式1'!I81,RIGHT(FIXED('P_16号様式1'!I81,3,FALSE),4),""))</f>
      </c>
      <c r="N102" s="23">
        <f>IF('P_16号様式1'!J81&lt;&gt;"",TEXT(INT('P_16号様式1'!J81),"#,##0"),"")</f>
      </c>
      <c r="O102" s="24">
        <f>IF('P_16号様式1'!J81="","",IF(VALUE(FIXED('P_16号様式1'!J81,0,TRUE))&lt;&gt;'P_16号様式1'!J81,RIGHT(FIXED('P_16号様式1'!J81,3,FALSE),4),""))</f>
      </c>
      <c r="P102" s="23">
        <f>IF('P_16号様式1'!K81&lt;&gt;"",TEXT(INT('P_16号様式1'!K81),"#,##0"),"")</f>
      </c>
      <c r="Q102" s="24">
        <f>IF('P_16号様式1'!K81="","",IF(VALUE(FIXED('P_16号様式1'!K81,0,TRUE))&lt;&gt;'P_16号様式1'!K81,RIGHT(FIXED('P_16号様式1'!K81,3,FALSE),4),""))</f>
      </c>
      <c r="R102" s="23">
        <f>IF('P_16号様式1'!L81&lt;&gt;"",TEXT(INT('P_16号様式1'!L81),"#,##0"),"")</f>
      </c>
      <c r="S102" s="24">
        <f>IF('P_16号様式1'!L81="","",IF(VALUE(FIXED('P_16号様式1'!L81,0,TRUE))&lt;&gt;'P_16号様式1'!L81,RIGHT(FIXED('P_16号様式1'!L81,3,FALSE),4),""))</f>
      </c>
      <c r="T102" s="33">
        <f>IF('P_16号様式1'!M81="","",'P_16号様式1'!M81)</f>
      </c>
      <c r="U102" s="34"/>
      <c r="V102" s="35">
        <f>IF('P_16号様式1'!N81="","",'P_16号様式1'!N81)</f>
      </c>
      <c r="W102" s="36"/>
      <c r="X102" s="29">
        <f>IF('P_16号様式1'!O81="","",'P_16号様式1'!O81)</f>
      </c>
      <c r="Y102" s="30"/>
    </row>
    <row r="103" spans="1:25" ht="12.75" customHeight="1">
      <c r="A103" s="40">
        <f>IF('P_16号様式1'!C82="","",'P_16号様式1'!C82)</f>
      </c>
      <c r="B103" s="40"/>
      <c r="C103" s="15">
        <f>IF('P_16号様式1'!D82="","",'P_16号様式1'!D82)</f>
      </c>
      <c r="D103" s="23">
        <f>IF('P_16号様式1'!E82&lt;&gt;"",TEXT(INT('P_16号様式1'!E82),"#,##0"),"")</f>
      </c>
      <c r="E103" s="24">
        <f>IF('P_16号様式1'!E82="","",IF(VALUE(FIXED('P_16号様式1'!E82,0,TRUE))&lt;&gt;'P_16号様式1'!E82,RIGHT(FIXED('P_16号様式1'!E82,3,FALSE),4),""))</f>
      </c>
      <c r="F103" s="23">
        <f>IF('P_16号様式1'!F82&lt;&gt;"",TEXT(INT('P_16号様式1'!F82),"#,##0"),"")</f>
      </c>
      <c r="G103" s="24">
        <f>IF('P_16号様式1'!F82="","",IF(VALUE(FIXED('P_16号様式1'!F82,0,TRUE))&lt;&gt;'P_16号様式1'!F82,RIGHT(FIXED('P_16号様式1'!F82,3,FALSE),4),""))</f>
      </c>
      <c r="H103" s="23">
        <f>IF('P_16号様式1'!G82&lt;&gt;"",TEXT(INT('P_16号様式1'!G82),"#,##0"),"")</f>
      </c>
      <c r="I103" s="24">
        <f>IF('P_16号様式1'!G82="","",IF(VALUE(FIXED('P_16号様式1'!G82,0,TRUE))&lt;&gt;'P_16号様式1'!G82,RIGHT(FIXED('P_16号様式1'!G82,3,FALSE),4),""))</f>
      </c>
      <c r="J103" s="23">
        <f>IF('P_16号様式1'!H82&lt;&gt;"",TEXT(INT('P_16号様式1'!H82),"#,##0"),"")</f>
      </c>
      <c r="K103" s="24">
        <f>IF('P_16号様式1'!H82="","",IF(VALUE(FIXED('P_16号様式1'!H82,0,TRUE))&lt;&gt;'P_16号様式1'!H82,RIGHT(FIXED('P_16号様式1'!H82,3,FALSE),4),""))</f>
      </c>
      <c r="L103" s="23">
        <f>IF('P_16号様式1'!I82&lt;&gt;"",TEXT(INT('P_16号様式1'!I82),"#,##0"),"")</f>
      </c>
      <c r="M103" s="24">
        <f>IF('P_16号様式1'!I82="","",IF(VALUE(FIXED('P_16号様式1'!I82,0,TRUE))&lt;&gt;'P_16号様式1'!I82,RIGHT(FIXED('P_16号様式1'!I82,3,FALSE),4),""))</f>
      </c>
      <c r="N103" s="23">
        <f>IF('P_16号様式1'!J82&lt;&gt;"",TEXT(INT('P_16号様式1'!J82),"#,##0"),"")</f>
      </c>
      <c r="O103" s="24">
        <f>IF('P_16号様式1'!J82="","",IF(VALUE(FIXED('P_16号様式1'!J82,0,TRUE))&lt;&gt;'P_16号様式1'!J82,RIGHT(FIXED('P_16号様式1'!J82,3,FALSE),4),""))</f>
      </c>
      <c r="P103" s="23">
        <f>IF('P_16号様式1'!K82&lt;&gt;"",TEXT(INT('P_16号様式1'!K82),"#,##0"),"")</f>
      </c>
      <c r="Q103" s="24">
        <f>IF('P_16号様式1'!K82="","",IF(VALUE(FIXED('P_16号様式1'!K82,0,TRUE))&lt;&gt;'P_16号様式1'!K82,RIGHT(FIXED('P_16号様式1'!K82,3,FALSE),4),""))</f>
      </c>
      <c r="R103" s="23">
        <f>IF('P_16号様式1'!L82&lt;&gt;"",TEXT(INT('P_16号様式1'!L82),"#,##0"),"")</f>
      </c>
      <c r="S103" s="24">
        <f>IF('P_16号様式1'!L82="","",IF(VALUE(FIXED('P_16号様式1'!L82,0,TRUE))&lt;&gt;'P_16号様式1'!L82,RIGHT(FIXED('P_16号様式1'!L82,3,FALSE),4),""))</f>
      </c>
      <c r="T103" s="33">
        <f>IF('P_16号様式1'!M82="","",'P_16号様式1'!M82)</f>
      </c>
      <c r="U103" s="34"/>
      <c r="V103" s="35">
        <f>IF('P_16号様式1'!N82="","",'P_16号様式1'!N82)</f>
      </c>
      <c r="W103" s="36"/>
      <c r="X103" s="29">
        <f>IF('P_16号様式1'!O82="","",'P_16号様式1'!O82)</f>
      </c>
      <c r="Y103" s="30"/>
    </row>
    <row r="104" spans="1:25" ht="12.75" customHeight="1">
      <c r="A104" s="40">
        <f>IF('P_16号様式1'!C83="","",'P_16号様式1'!C83)</f>
      </c>
      <c r="B104" s="40"/>
      <c r="C104" s="15">
        <f>IF('P_16号様式1'!D83="","",'P_16号様式1'!D83)</f>
      </c>
      <c r="D104" s="23">
        <f>IF('P_16号様式1'!E83&lt;&gt;"",TEXT(INT('P_16号様式1'!E83),"#,##0"),"")</f>
      </c>
      <c r="E104" s="24">
        <f>IF('P_16号様式1'!E83="","",IF(VALUE(FIXED('P_16号様式1'!E83,0,TRUE))&lt;&gt;'P_16号様式1'!E83,RIGHT(FIXED('P_16号様式1'!E83,3,FALSE),4),""))</f>
      </c>
      <c r="F104" s="23">
        <f>IF('P_16号様式1'!F83&lt;&gt;"",TEXT(INT('P_16号様式1'!F83),"#,##0"),"")</f>
      </c>
      <c r="G104" s="24">
        <f>IF('P_16号様式1'!F83="","",IF(VALUE(FIXED('P_16号様式1'!F83,0,TRUE))&lt;&gt;'P_16号様式1'!F83,RIGHT(FIXED('P_16号様式1'!F83,3,FALSE),4),""))</f>
      </c>
      <c r="H104" s="23">
        <f>IF('P_16号様式1'!G83&lt;&gt;"",TEXT(INT('P_16号様式1'!G83),"#,##0"),"")</f>
      </c>
      <c r="I104" s="24">
        <f>IF('P_16号様式1'!G83="","",IF(VALUE(FIXED('P_16号様式1'!G83,0,TRUE))&lt;&gt;'P_16号様式1'!G83,RIGHT(FIXED('P_16号様式1'!G83,3,FALSE),4),""))</f>
      </c>
      <c r="J104" s="23">
        <f>IF('P_16号様式1'!H83&lt;&gt;"",TEXT(INT('P_16号様式1'!H83),"#,##0"),"")</f>
      </c>
      <c r="K104" s="24">
        <f>IF('P_16号様式1'!H83="","",IF(VALUE(FIXED('P_16号様式1'!H83,0,TRUE))&lt;&gt;'P_16号様式1'!H83,RIGHT(FIXED('P_16号様式1'!H83,3,FALSE),4),""))</f>
      </c>
      <c r="L104" s="23">
        <f>IF('P_16号様式1'!I83&lt;&gt;"",TEXT(INT('P_16号様式1'!I83),"#,##0"),"")</f>
      </c>
      <c r="M104" s="24">
        <f>IF('P_16号様式1'!I83="","",IF(VALUE(FIXED('P_16号様式1'!I83,0,TRUE))&lt;&gt;'P_16号様式1'!I83,RIGHT(FIXED('P_16号様式1'!I83,3,FALSE),4),""))</f>
      </c>
      <c r="N104" s="23">
        <f>IF('P_16号様式1'!J83&lt;&gt;"",TEXT(INT('P_16号様式1'!J83),"#,##0"),"")</f>
      </c>
      <c r="O104" s="24">
        <f>IF('P_16号様式1'!J83="","",IF(VALUE(FIXED('P_16号様式1'!J83,0,TRUE))&lt;&gt;'P_16号様式1'!J83,RIGHT(FIXED('P_16号様式1'!J83,3,FALSE),4),""))</f>
      </c>
      <c r="P104" s="23">
        <f>IF('P_16号様式1'!K83&lt;&gt;"",TEXT(INT('P_16号様式1'!K83),"#,##0"),"")</f>
      </c>
      <c r="Q104" s="24">
        <f>IF('P_16号様式1'!K83="","",IF(VALUE(FIXED('P_16号様式1'!K83,0,TRUE))&lt;&gt;'P_16号様式1'!K83,RIGHT(FIXED('P_16号様式1'!K83,3,FALSE),4),""))</f>
      </c>
      <c r="R104" s="23">
        <f>IF('P_16号様式1'!L83&lt;&gt;"",TEXT(INT('P_16号様式1'!L83),"#,##0"),"")</f>
      </c>
      <c r="S104" s="24">
        <f>IF('P_16号様式1'!L83="","",IF(VALUE(FIXED('P_16号様式1'!L83,0,TRUE))&lt;&gt;'P_16号様式1'!L83,RIGHT(FIXED('P_16号様式1'!L83,3,FALSE),4),""))</f>
      </c>
      <c r="T104" s="33">
        <f>IF('P_16号様式1'!M83="","",'P_16号様式1'!M83)</f>
      </c>
      <c r="U104" s="34"/>
      <c r="V104" s="35">
        <f>IF('P_16号様式1'!N83="","",'P_16号様式1'!N83)</f>
      </c>
      <c r="W104" s="36"/>
      <c r="X104" s="29">
        <f>IF('P_16号様式1'!O83="","",'P_16号様式1'!O83)</f>
      </c>
      <c r="Y104" s="30"/>
    </row>
    <row r="105" spans="1:25" ht="12.75" customHeight="1">
      <c r="A105" s="40">
        <f>IF('P_16号様式1'!C84="","",'P_16号様式1'!C84)</f>
      </c>
      <c r="B105" s="40"/>
      <c r="C105" s="15">
        <f>IF('P_16号様式1'!D84="","",'P_16号様式1'!D84)</f>
      </c>
      <c r="D105" s="23">
        <f>IF('P_16号様式1'!E84&lt;&gt;"",TEXT(INT('P_16号様式1'!E84),"#,##0"),"")</f>
      </c>
      <c r="E105" s="24">
        <f>IF('P_16号様式1'!E84="","",IF(VALUE(FIXED('P_16号様式1'!E84,0,TRUE))&lt;&gt;'P_16号様式1'!E84,RIGHT(FIXED('P_16号様式1'!E84,3,FALSE),4),""))</f>
      </c>
      <c r="F105" s="23">
        <f>IF('P_16号様式1'!F84&lt;&gt;"",TEXT(INT('P_16号様式1'!F84),"#,##0"),"")</f>
      </c>
      <c r="G105" s="24">
        <f>IF('P_16号様式1'!F84="","",IF(VALUE(FIXED('P_16号様式1'!F84,0,TRUE))&lt;&gt;'P_16号様式1'!F84,RIGHT(FIXED('P_16号様式1'!F84,3,FALSE),4),""))</f>
      </c>
      <c r="H105" s="23">
        <f>IF('P_16号様式1'!G84&lt;&gt;"",TEXT(INT('P_16号様式1'!G84),"#,##0"),"")</f>
      </c>
      <c r="I105" s="24">
        <f>IF('P_16号様式1'!G84="","",IF(VALUE(FIXED('P_16号様式1'!G84,0,TRUE))&lt;&gt;'P_16号様式1'!G84,RIGHT(FIXED('P_16号様式1'!G84,3,FALSE),4),""))</f>
      </c>
      <c r="J105" s="23">
        <f>IF('P_16号様式1'!H84&lt;&gt;"",TEXT(INT('P_16号様式1'!H84),"#,##0"),"")</f>
      </c>
      <c r="K105" s="24">
        <f>IF('P_16号様式1'!H84="","",IF(VALUE(FIXED('P_16号様式1'!H84,0,TRUE))&lt;&gt;'P_16号様式1'!H84,RIGHT(FIXED('P_16号様式1'!H84,3,FALSE),4),""))</f>
      </c>
      <c r="L105" s="23">
        <f>IF('P_16号様式1'!I84&lt;&gt;"",TEXT(INT('P_16号様式1'!I84),"#,##0"),"")</f>
      </c>
      <c r="M105" s="24">
        <f>IF('P_16号様式1'!I84="","",IF(VALUE(FIXED('P_16号様式1'!I84,0,TRUE))&lt;&gt;'P_16号様式1'!I84,RIGHT(FIXED('P_16号様式1'!I84,3,FALSE),4),""))</f>
      </c>
      <c r="N105" s="23">
        <f>IF('P_16号様式1'!J84&lt;&gt;"",TEXT(INT('P_16号様式1'!J84),"#,##0"),"")</f>
      </c>
      <c r="O105" s="24">
        <f>IF('P_16号様式1'!J84="","",IF(VALUE(FIXED('P_16号様式1'!J84,0,TRUE))&lt;&gt;'P_16号様式1'!J84,RIGHT(FIXED('P_16号様式1'!J84,3,FALSE),4),""))</f>
      </c>
      <c r="P105" s="23">
        <f>IF('P_16号様式1'!K84&lt;&gt;"",TEXT(INT('P_16号様式1'!K84),"#,##0"),"")</f>
      </c>
      <c r="Q105" s="24">
        <f>IF('P_16号様式1'!K84="","",IF(VALUE(FIXED('P_16号様式1'!K84,0,TRUE))&lt;&gt;'P_16号様式1'!K84,RIGHT(FIXED('P_16号様式1'!K84,3,FALSE),4),""))</f>
      </c>
      <c r="R105" s="23">
        <f>IF('P_16号様式1'!L84&lt;&gt;"",TEXT(INT('P_16号様式1'!L84),"#,##0"),"")</f>
      </c>
      <c r="S105" s="24">
        <f>IF('P_16号様式1'!L84="","",IF(VALUE(FIXED('P_16号様式1'!L84,0,TRUE))&lt;&gt;'P_16号様式1'!L84,RIGHT(FIXED('P_16号様式1'!L84,3,FALSE),4),""))</f>
      </c>
      <c r="T105" s="33">
        <f>IF('P_16号様式1'!M84="","",'P_16号様式1'!M84)</f>
      </c>
      <c r="U105" s="34"/>
      <c r="V105" s="35">
        <f>IF('P_16号様式1'!N84="","",'P_16号様式1'!N84)</f>
      </c>
      <c r="W105" s="36"/>
      <c r="X105" s="29">
        <f>IF('P_16号様式1'!O84="","",'P_16号様式1'!O84)</f>
      </c>
      <c r="Y105" s="30"/>
    </row>
    <row r="106" spans="1:25" ht="12.75" customHeight="1">
      <c r="A106" s="40">
        <f>IF('P_16号様式1'!C85="","",'P_16号様式1'!C85)</f>
      </c>
      <c r="B106" s="40"/>
      <c r="C106" s="15">
        <f>IF('P_16号様式1'!D85="","",'P_16号様式1'!D85)</f>
      </c>
      <c r="D106" s="23">
        <f>IF('P_16号様式1'!E85&lt;&gt;"",TEXT(INT('P_16号様式1'!E85),"#,##0"),"")</f>
      </c>
      <c r="E106" s="24">
        <f>IF('P_16号様式1'!E85="","",IF(VALUE(FIXED('P_16号様式1'!E85,0,TRUE))&lt;&gt;'P_16号様式1'!E85,RIGHT(FIXED('P_16号様式1'!E85,3,FALSE),4),""))</f>
      </c>
      <c r="F106" s="23">
        <f>IF('P_16号様式1'!F85&lt;&gt;"",TEXT(INT('P_16号様式1'!F85),"#,##0"),"")</f>
      </c>
      <c r="G106" s="24">
        <f>IF('P_16号様式1'!F85="","",IF(VALUE(FIXED('P_16号様式1'!F85,0,TRUE))&lt;&gt;'P_16号様式1'!F85,RIGHT(FIXED('P_16号様式1'!F85,3,FALSE),4),""))</f>
      </c>
      <c r="H106" s="23">
        <f>IF('P_16号様式1'!G85&lt;&gt;"",TEXT(INT('P_16号様式1'!G85),"#,##0"),"")</f>
      </c>
      <c r="I106" s="24">
        <f>IF('P_16号様式1'!G85="","",IF(VALUE(FIXED('P_16号様式1'!G85,0,TRUE))&lt;&gt;'P_16号様式1'!G85,RIGHT(FIXED('P_16号様式1'!G85,3,FALSE),4),""))</f>
      </c>
      <c r="J106" s="23">
        <f>IF('P_16号様式1'!H85&lt;&gt;"",TEXT(INT('P_16号様式1'!H85),"#,##0"),"")</f>
      </c>
      <c r="K106" s="24">
        <f>IF('P_16号様式1'!H85="","",IF(VALUE(FIXED('P_16号様式1'!H85,0,TRUE))&lt;&gt;'P_16号様式1'!H85,RIGHT(FIXED('P_16号様式1'!H85,3,FALSE),4),""))</f>
      </c>
      <c r="L106" s="23">
        <f>IF('P_16号様式1'!I85&lt;&gt;"",TEXT(INT('P_16号様式1'!I85),"#,##0"),"")</f>
      </c>
      <c r="M106" s="24">
        <f>IF('P_16号様式1'!I85="","",IF(VALUE(FIXED('P_16号様式1'!I85,0,TRUE))&lt;&gt;'P_16号様式1'!I85,RIGHT(FIXED('P_16号様式1'!I85,3,FALSE),4),""))</f>
      </c>
      <c r="N106" s="23">
        <f>IF('P_16号様式1'!J85&lt;&gt;"",TEXT(INT('P_16号様式1'!J85),"#,##0"),"")</f>
      </c>
      <c r="O106" s="24">
        <f>IF('P_16号様式1'!J85="","",IF(VALUE(FIXED('P_16号様式1'!J85,0,TRUE))&lt;&gt;'P_16号様式1'!J85,RIGHT(FIXED('P_16号様式1'!J85,3,FALSE),4),""))</f>
      </c>
      <c r="P106" s="23">
        <f>IF('P_16号様式1'!K85&lt;&gt;"",TEXT(INT('P_16号様式1'!K85),"#,##0"),"")</f>
      </c>
      <c r="Q106" s="24">
        <f>IF('P_16号様式1'!K85="","",IF(VALUE(FIXED('P_16号様式1'!K85,0,TRUE))&lt;&gt;'P_16号様式1'!K85,RIGHT(FIXED('P_16号様式1'!K85,3,FALSE),4),""))</f>
      </c>
      <c r="R106" s="23">
        <f>IF('P_16号様式1'!L85&lt;&gt;"",TEXT(INT('P_16号様式1'!L85),"#,##0"),"")</f>
      </c>
      <c r="S106" s="24">
        <f>IF('P_16号様式1'!L85="","",IF(VALUE(FIXED('P_16号様式1'!L85,0,TRUE))&lt;&gt;'P_16号様式1'!L85,RIGHT(FIXED('P_16号様式1'!L85,3,FALSE),4),""))</f>
      </c>
      <c r="T106" s="33">
        <f>IF('P_16号様式1'!M85="","",'P_16号様式1'!M85)</f>
      </c>
      <c r="U106" s="34"/>
      <c r="V106" s="35">
        <f>IF('P_16号様式1'!N85="","",'P_16号様式1'!N85)</f>
      </c>
      <c r="W106" s="36"/>
      <c r="X106" s="29">
        <f>IF('P_16号様式1'!O85="","",'P_16号様式1'!O85)</f>
      </c>
      <c r="Y106" s="30"/>
    </row>
    <row r="107" spans="1:25" ht="12.75" customHeight="1">
      <c r="A107" s="40">
        <f>IF('P_16号様式1'!C86="","",'P_16号様式1'!C86)</f>
      </c>
      <c r="B107" s="40"/>
      <c r="C107" s="15">
        <f>IF('P_16号様式1'!D86="","",'P_16号様式1'!D86)</f>
      </c>
      <c r="D107" s="23">
        <f>IF('P_16号様式1'!E86&lt;&gt;"",TEXT(INT('P_16号様式1'!E86),"#,##0"),"")</f>
      </c>
      <c r="E107" s="24">
        <f>IF('P_16号様式1'!E86="","",IF(VALUE(FIXED('P_16号様式1'!E86,0,TRUE))&lt;&gt;'P_16号様式1'!E86,RIGHT(FIXED('P_16号様式1'!E86,3,FALSE),4),""))</f>
      </c>
      <c r="F107" s="23">
        <f>IF('P_16号様式1'!F86&lt;&gt;"",TEXT(INT('P_16号様式1'!F86),"#,##0"),"")</f>
      </c>
      <c r="G107" s="24">
        <f>IF('P_16号様式1'!F86="","",IF(VALUE(FIXED('P_16号様式1'!F86,0,TRUE))&lt;&gt;'P_16号様式1'!F86,RIGHT(FIXED('P_16号様式1'!F86,3,FALSE),4),""))</f>
      </c>
      <c r="H107" s="23">
        <f>IF('P_16号様式1'!G86&lt;&gt;"",TEXT(INT('P_16号様式1'!G86),"#,##0"),"")</f>
      </c>
      <c r="I107" s="24">
        <f>IF('P_16号様式1'!G86="","",IF(VALUE(FIXED('P_16号様式1'!G86,0,TRUE))&lt;&gt;'P_16号様式1'!G86,RIGHT(FIXED('P_16号様式1'!G86,3,FALSE),4),""))</f>
      </c>
      <c r="J107" s="23">
        <f>IF('P_16号様式1'!H86&lt;&gt;"",TEXT(INT('P_16号様式1'!H86),"#,##0"),"")</f>
      </c>
      <c r="K107" s="24">
        <f>IF('P_16号様式1'!H86="","",IF(VALUE(FIXED('P_16号様式1'!H86,0,TRUE))&lt;&gt;'P_16号様式1'!H86,RIGHT(FIXED('P_16号様式1'!H86,3,FALSE),4),""))</f>
      </c>
      <c r="L107" s="23">
        <f>IF('P_16号様式1'!I86&lt;&gt;"",TEXT(INT('P_16号様式1'!I86),"#,##0"),"")</f>
      </c>
      <c r="M107" s="24">
        <f>IF('P_16号様式1'!I86="","",IF(VALUE(FIXED('P_16号様式1'!I86,0,TRUE))&lt;&gt;'P_16号様式1'!I86,RIGHT(FIXED('P_16号様式1'!I86,3,FALSE),4),""))</f>
      </c>
      <c r="N107" s="23">
        <f>IF('P_16号様式1'!J86&lt;&gt;"",TEXT(INT('P_16号様式1'!J86),"#,##0"),"")</f>
      </c>
      <c r="O107" s="24">
        <f>IF('P_16号様式1'!J86="","",IF(VALUE(FIXED('P_16号様式1'!J86,0,TRUE))&lt;&gt;'P_16号様式1'!J86,RIGHT(FIXED('P_16号様式1'!J86,3,FALSE),4),""))</f>
      </c>
      <c r="P107" s="23">
        <f>IF('P_16号様式1'!K86&lt;&gt;"",TEXT(INT('P_16号様式1'!K86),"#,##0"),"")</f>
      </c>
      <c r="Q107" s="24">
        <f>IF('P_16号様式1'!K86="","",IF(VALUE(FIXED('P_16号様式1'!K86,0,TRUE))&lt;&gt;'P_16号様式1'!K86,RIGHT(FIXED('P_16号様式1'!K86,3,FALSE),4),""))</f>
      </c>
      <c r="R107" s="23">
        <f>IF('P_16号様式1'!L86&lt;&gt;"",TEXT(INT('P_16号様式1'!L86),"#,##0"),"")</f>
      </c>
      <c r="S107" s="24">
        <f>IF('P_16号様式1'!L86="","",IF(VALUE(FIXED('P_16号様式1'!L86,0,TRUE))&lt;&gt;'P_16号様式1'!L86,RIGHT(FIXED('P_16号様式1'!L86,3,FALSE),4),""))</f>
      </c>
      <c r="T107" s="33">
        <f>IF('P_16号様式1'!M86="","",'P_16号様式1'!M86)</f>
      </c>
      <c r="U107" s="34"/>
      <c r="V107" s="35">
        <f>IF('P_16号様式1'!N86="","",'P_16号様式1'!N86)</f>
      </c>
      <c r="W107" s="36"/>
      <c r="X107" s="29">
        <f>IF('P_16号様式1'!O86="","",'P_16号様式1'!O86)</f>
      </c>
      <c r="Y107" s="30"/>
    </row>
    <row r="108" spans="1:25" ht="12.75" customHeight="1">
      <c r="A108" s="40">
        <f>IF('P_16号様式1'!C87="","",'P_16号様式1'!C87)</f>
      </c>
      <c r="B108" s="40"/>
      <c r="C108" s="15">
        <f>IF('P_16号様式1'!D87="","",'P_16号様式1'!D87)</f>
      </c>
      <c r="D108" s="23">
        <f>IF('P_16号様式1'!E87&lt;&gt;"",TEXT(INT('P_16号様式1'!E87),"#,##0"),"")</f>
      </c>
      <c r="E108" s="24">
        <f>IF('P_16号様式1'!E87="","",IF(VALUE(FIXED('P_16号様式1'!E87,0,TRUE))&lt;&gt;'P_16号様式1'!E87,RIGHT(FIXED('P_16号様式1'!E87,3,FALSE),4),""))</f>
      </c>
      <c r="F108" s="23">
        <f>IF('P_16号様式1'!F87&lt;&gt;"",TEXT(INT('P_16号様式1'!F87),"#,##0"),"")</f>
      </c>
      <c r="G108" s="24">
        <f>IF('P_16号様式1'!F87="","",IF(VALUE(FIXED('P_16号様式1'!F87,0,TRUE))&lt;&gt;'P_16号様式1'!F87,RIGHT(FIXED('P_16号様式1'!F87,3,FALSE),4),""))</f>
      </c>
      <c r="H108" s="23">
        <f>IF('P_16号様式1'!G87&lt;&gt;"",TEXT(INT('P_16号様式1'!G87),"#,##0"),"")</f>
      </c>
      <c r="I108" s="24">
        <f>IF('P_16号様式1'!G87="","",IF(VALUE(FIXED('P_16号様式1'!G87,0,TRUE))&lt;&gt;'P_16号様式1'!G87,RIGHT(FIXED('P_16号様式1'!G87,3,FALSE),4),""))</f>
      </c>
      <c r="J108" s="23">
        <f>IF('P_16号様式1'!H87&lt;&gt;"",TEXT(INT('P_16号様式1'!H87),"#,##0"),"")</f>
      </c>
      <c r="K108" s="24">
        <f>IF('P_16号様式1'!H87="","",IF(VALUE(FIXED('P_16号様式1'!H87,0,TRUE))&lt;&gt;'P_16号様式1'!H87,RIGHT(FIXED('P_16号様式1'!H87,3,FALSE),4),""))</f>
      </c>
      <c r="L108" s="23">
        <f>IF('P_16号様式1'!I87&lt;&gt;"",TEXT(INT('P_16号様式1'!I87),"#,##0"),"")</f>
      </c>
      <c r="M108" s="24">
        <f>IF('P_16号様式1'!I87="","",IF(VALUE(FIXED('P_16号様式1'!I87,0,TRUE))&lt;&gt;'P_16号様式1'!I87,RIGHT(FIXED('P_16号様式1'!I87,3,FALSE),4),""))</f>
      </c>
      <c r="N108" s="23">
        <f>IF('P_16号様式1'!J87&lt;&gt;"",TEXT(INT('P_16号様式1'!J87),"#,##0"),"")</f>
      </c>
      <c r="O108" s="24">
        <f>IF('P_16号様式1'!J87="","",IF(VALUE(FIXED('P_16号様式1'!J87,0,TRUE))&lt;&gt;'P_16号様式1'!J87,RIGHT(FIXED('P_16号様式1'!J87,3,FALSE),4),""))</f>
      </c>
      <c r="P108" s="23">
        <f>IF('P_16号様式1'!K87&lt;&gt;"",TEXT(INT('P_16号様式1'!K87),"#,##0"),"")</f>
      </c>
      <c r="Q108" s="24">
        <f>IF('P_16号様式1'!K87="","",IF(VALUE(FIXED('P_16号様式1'!K87,0,TRUE))&lt;&gt;'P_16号様式1'!K87,RIGHT(FIXED('P_16号様式1'!K87,3,FALSE),4),""))</f>
      </c>
      <c r="R108" s="23">
        <f>IF('P_16号様式1'!L87&lt;&gt;"",TEXT(INT('P_16号様式1'!L87),"#,##0"),"")</f>
      </c>
      <c r="S108" s="24">
        <f>IF('P_16号様式1'!L87="","",IF(VALUE(FIXED('P_16号様式1'!L87,0,TRUE))&lt;&gt;'P_16号様式1'!L87,RIGHT(FIXED('P_16号様式1'!L87,3,FALSE),4),""))</f>
      </c>
      <c r="T108" s="33">
        <f>IF('P_16号様式1'!M87="","",'P_16号様式1'!M87)</f>
      </c>
      <c r="U108" s="34"/>
      <c r="V108" s="35">
        <f>IF('P_16号様式1'!N87="","",'P_16号様式1'!N87)</f>
      </c>
      <c r="W108" s="36"/>
      <c r="X108" s="29">
        <f>IF('P_16号様式1'!O87="","",'P_16号様式1'!O87)</f>
      </c>
      <c r="Y108" s="30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37" t="s">
        <v>43</v>
      </c>
      <c r="B110" s="38"/>
      <c r="C110" s="21">
        <f>IF('P_16号様式1'!P45="","",'P_16号様式1'!P45)</f>
        <v>57.0495024449787</v>
      </c>
      <c r="D110" s="22" t="str">
        <f>IF('P_16号様式1'!Q45&lt;&gt;"",TEXT(INT('P_16号様式1'!Q45),"#,##0"),"")</f>
        <v>381,412</v>
      </c>
      <c r="E110" s="16">
        <f>IF('P_16号様式1'!Q45="","",IF(VALUE(FIXED('P_16号様式1'!Q45,0,TRUE))&lt;&gt;'P_16号様式1'!Q45,RIGHT(FIXED('P_16号様式1'!Q45,3,FALSE),4),""))</f>
      </c>
      <c r="F110" s="22">
        <f>IF('P_16号様式1'!R45&lt;&gt;"",TEXT(INT('P_16号様式1'!R45),"#,##0"),"")</f>
      </c>
      <c r="G110" s="16">
        <f>IF('P_16号様式1'!R45="","",IF(VALUE(FIXED('P_16号様式1'!R45,0,TRUE))&lt;&gt;'P_16号様式1'!R45,RIGHT(FIXED('P_16号様式1'!R45,3,FALSE),4),""))</f>
      </c>
      <c r="H110" s="22">
        <f>IF('P_16号様式1'!S45&lt;&gt;"",TEXT(INT('P_16号様式1'!S45),"#,##0"),"")</f>
      </c>
      <c r="I110" s="16">
        <f>IF('P_16号様式1'!S45="","",IF(VALUE(FIXED('P_16号様式1'!S45,0,TRUE))&lt;&gt;'P_16号様式1'!S45,RIGHT(FIXED('P_16号様式1'!S45,3,FALSE),4),""))</f>
      </c>
      <c r="J110" s="22">
        <f>IF('P_16号様式1'!T45&lt;&gt;"",TEXT(INT('P_16号様式1'!T45),"#,##0"),"")</f>
      </c>
      <c r="K110" s="16">
        <f>IF('P_16号様式1'!T45="","",IF(VALUE(FIXED('P_16号様式1'!T45,0,TRUE))&lt;&gt;'P_16号様式1'!T45,RIGHT(FIXED('P_16号様式1'!T45,3,FALSE),4),""))</f>
      </c>
      <c r="L110" s="22">
        <f>IF('P_16号様式1'!U45&lt;&gt;"",TEXT(INT('P_16号様式1'!U45),"#,##0"),"")</f>
      </c>
      <c r="M110" s="16">
        <f>IF('P_16号様式1'!U45="","",IF(VALUE(FIXED('P_16号様式1'!U45,0,TRUE))&lt;&gt;'P_16号様式1'!U45,RIGHT(FIXED('P_16号様式1'!U45,3,FALSE),4),""))</f>
      </c>
      <c r="N110" s="22">
        <f>IF('P_16号様式1'!V45&lt;&gt;"",TEXT(INT('P_16号様式1'!V45),"#,##0"),"")</f>
      </c>
      <c r="O110" s="16">
        <f>IF('P_16号様式1'!V45="","",IF(VALUE(FIXED('P_16号様式1'!V45,0,TRUE))&lt;&gt;'P_16号様式1'!V45,RIGHT(FIXED('P_16号様式1'!V45,3,FALSE),4),""))</f>
      </c>
      <c r="P110" s="22">
        <f>IF('P_16号様式1'!W45&lt;&gt;"",TEXT(INT('P_16号様式1'!W45),"#,##0"),"")</f>
      </c>
      <c r="Q110" s="16">
        <f>IF('P_16号様式1'!W45="","",IF(VALUE(FIXED('P_16号様式1'!W45,0,TRUE))&lt;&gt;'P_16号様式1'!W45,RIGHT(FIXED('P_16号様式1'!W45,3,FALSE),4),""))</f>
      </c>
      <c r="R110" s="22">
        <f>IF('P_16号様式1'!X45&lt;&gt;"",TEXT(INT('P_16号様式1'!X45),"#,##0"),"")</f>
      </c>
      <c r="S110" s="16">
        <f>IF('P_16号様式1'!X45="","",IF(VALUE(FIXED('P_16号様式1'!X45,0,TRUE))&lt;&gt;'P_16号様式1'!X45,RIGHT(FIXED('P_16号様式1'!X45,3,FALSE),4),""))</f>
      </c>
      <c r="T110" s="33">
        <f>IF('P_16号様式1'!Y45="","",'P_16号様式1'!Y45)</f>
      </c>
      <c r="U110" s="34"/>
      <c r="V110" s="35">
        <f>IF('P_16号様式1'!Z45="","",'P_16号様式1'!Z45)</f>
      </c>
      <c r="W110" s="36"/>
      <c r="X110" s="29">
        <f>IF('P_16号様式1'!AA45="","",'P_16号様式1'!AA45)</f>
      </c>
      <c r="Y110" s="30"/>
    </row>
    <row r="111" spans="1:25" ht="12.75" customHeight="1">
      <c r="A111" s="37" t="s">
        <v>41</v>
      </c>
      <c r="B111" s="38"/>
      <c r="C111" s="21">
        <f>IF('P_16号様式1'!AB45="","",'P_16号様式1'!AB45)</f>
        <v>93.0668671030598</v>
      </c>
      <c r="D111" s="22" t="str">
        <f>IF('P_16号様式1'!AC45&lt;&gt;"",TEXT(INT('P_16号様式1'!AC45),"#,##0"),"")</f>
        <v>96,590</v>
      </c>
      <c r="E111" s="16">
        <f>IF('P_16号様式1'!AC45="","",IF(VALUE(FIXED('P_16号様式1'!AC45,0,TRUE))&lt;&gt;'P_16号様式1'!AC45,RIGHT(FIXED('P_16号様式1'!AC45,3,FALSE),4),""))</f>
      </c>
      <c r="F111" s="22">
        <f>IF('P_16号様式1'!AD45&lt;&gt;"",TEXT(INT('P_16号様式1'!AD45),"#,##0"),"")</f>
      </c>
      <c r="G111" s="16">
        <f>IF('P_16号様式1'!AD45="","",IF(VALUE(FIXED('P_16号様式1'!AD45,0,TRUE))&lt;&gt;'P_16号様式1'!AD45,RIGHT(FIXED('P_16号様式1'!AD45,3,FALSE),4),""))</f>
      </c>
      <c r="H111" s="22">
        <f>IF('P_16号様式1'!AE45&lt;&gt;"",TEXT(INT('P_16号様式1'!AE45),"#,##0"),"")</f>
      </c>
      <c r="I111" s="16">
        <f>IF('P_16号様式1'!AE45="","",IF(VALUE(FIXED('P_16号様式1'!AE45,0,TRUE))&lt;&gt;'P_16号様式1'!AE45,RIGHT(FIXED('P_16号様式1'!AE45,3,FALSE),4),""))</f>
      </c>
      <c r="J111" s="22">
        <f>IF('P_16号様式1'!AF45&lt;&gt;"",TEXT(INT('P_16号様式1'!AF45),"#,##0"),"")</f>
      </c>
      <c r="K111" s="16">
        <f>IF('P_16号様式1'!AF45="","",IF(VALUE(FIXED('P_16号様式1'!AF45,0,TRUE))&lt;&gt;'P_16号様式1'!AF45,RIGHT(FIXED('P_16号様式1'!AF45,3,FALSE),4),""))</f>
      </c>
      <c r="L111" s="22">
        <f>IF('P_16号様式1'!AG45&lt;&gt;"",TEXT(INT('P_16号様式1'!AG45),"#,##0"),"")</f>
      </c>
      <c r="M111" s="16">
        <f>IF('P_16号様式1'!AG45="","",IF(VALUE(FIXED('P_16号様式1'!AG45,0,TRUE))&lt;&gt;'P_16号様式1'!AG45,RIGHT(FIXED('P_16号様式1'!AG45,3,FALSE),4),""))</f>
      </c>
      <c r="N111" s="22">
        <f>IF('P_16号様式1'!AH45&lt;&gt;"",TEXT(INT('P_16号様式1'!AH45),"#,##0"),"")</f>
      </c>
      <c r="O111" s="16">
        <f>IF('P_16号様式1'!AH45="","",IF(VALUE(FIXED('P_16号様式1'!AH45,0,TRUE))&lt;&gt;'P_16号様式1'!AH45,RIGHT(FIXED('P_16号様式1'!AH45,3,FALSE),4),""))</f>
      </c>
      <c r="P111" s="22">
        <f>IF('P_16号様式1'!AI45&lt;&gt;"",TEXT(INT('P_16号様式1'!AI45),"#,##0"),"")</f>
      </c>
      <c r="Q111" s="16">
        <f>IF('P_16号様式1'!AI45="","",IF(VALUE(FIXED('P_16号様式1'!AI45,0,TRUE))&lt;&gt;'P_16号様式1'!AI45,RIGHT(FIXED('P_16号様式1'!AI45,3,FALSE),4),""))</f>
      </c>
      <c r="R111" s="22">
        <f>IF('P_16号様式1'!AJ45&lt;&gt;"",TEXT(INT('P_16号様式1'!AJ45),"#,##0"),"")</f>
      </c>
      <c r="S111" s="16">
        <f>IF('P_16号様式1'!AJ45="","",IF(VALUE(FIXED('P_16号様式1'!AJ45,0,TRUE))&lt;&gt;'P_16号様式1'!AJ45,RIGHT(FIXED('P_16号様式1'!AJ45,3,FALSE),4),""))</f>
      </c>
      <c r="T111" s="33">
        <f>IF('P_16号様式1'!AK45="","",'P_16号様式1'!AK45)</f>
      </c>
      <c r="U111" s="34"/>
      <c r="V111" s="35">
        <f>IF('P_16号様式1'!AL45="","",'P_16号様式1'!AL45)</f>
      </c>
      <c r="W111" s="36"/>
      <c r="X111" s="29">
        <f>IF('P_16号様式1'!AM45="","",'P_16号様式1'!AM45)</f>
      </c>
      <c r="Y111" s="30"/>
    </row>
    <row r="112" spans="1:25" ht="12.75" customHeight="1">
      <c r="A112" s="37" t="s">
        <v>42</v>
      </c>
      <c r="B112" s="38"/>
      <c r="C112" s="21">
        <f>IF('P_16号様式1'!AN45="","",'P_16号様式1'!AN45)</f>
        <v>61.9222308463629</v>
      </c>
      <c r="D112" s="22" t="str">
        <f>IF('P_16号様式1'!AO45&lt;&gt;"",TEXT(INT('P_16号様式1'!AO45),"#,##0"),"")</f>
        <v>478,002</v>
      </c>
      <c r="E112" s="16">
        <f>IF('P_16号様式1'!AO45="","",IF(VALUE(FIXED('P_16号様式1'!AO45,0,TRUE))&lt;&gt;'P_16号様式1'!AO45,RIGHT(FIXED('P_16号様式1'!AO45,3,FALSE),4),""))</f>
      </c>
      <c r="F112" s="22">
        <f>IF('P_16号様式1'!AP45&lt;&gt;"",TEXT(INT('P_16号様式1'!AP45),"#,##0"),"")</f>
      </c>
      <c r="G112" s="16">
        <f>IF('P_16号様式1'!AP45="","",IF(VALUE(FIXED('P_16号様式1'!AP45,0,TRUE))&lt;&gt;'P_16号様式1'!AP45,RIGHT(FIXED('P_16号様式1'!AP45,3,FALSE),4),""))</f>
      </c>
      <c r="H112" s="22">
        <f>IF('P_16号様式1'!AQ45&lt;&gt;"",TEXT(INT('P_16号様式1'!AQ45),"#,##0"),"")</f>
      </c>
      <c r="I112" s="16">
        <f>IF('P_16号様式1'!AQ45="","",IF(VALUE(FIXED('P_16号様式1'!AQ45,0,TRUE))&lt;&gt;'P_16号様式1'!AQ45,RIGHT(FIXED('P_16号様式1'!AQ45,3,FALSE),4),""))</f>
      </c>
      <c r="J112" s="22">
        <f>IF('P_16号様式1'!AR45&lt;&gt;"",TEXT(INT('P_16号様式1'!AR45),"#,##0"),"")</f>
      </c>
      <c r="K112" s="16">
        <f>IF('P_16号様式1'!AR45="","",IF(VALUE(FIXED('P_16号様式1'!AR45,0,TRUE))&lt;&gt;'P_16号様式1'!AR45,RIGHT(FIXED('P_16号様式1'!AR45,3,FALSE),4),""))</f>
      </c>
      <c r="L112" s="22">
        <f>IF('P_16号様式1'!AS45&lt;&gt;"",TEXT(INT('P_16号様式1'!AS45),"#,##0"),"")</f>
      </c>
      <c r="M112" s="16">
        <f>IF('P_16号様式1'!AS45="","",IF(VALUE(FIXED('P_16号様式1'!AS45,0,TRUE))&lt;&gt;'P_16号様式1'!AS45,RIGHT(FIXED('P_16号様式1'!AS45,3,FALSE),4),""))</f>
      </c>
      <c r="N112" s="22">
        <f>IF('P_16号様式1'!AT45&lt;&gt;"",TEXT(INT('P_16号様式1'!AT45),"#,##0"),"")</f>
      </c>
      <c r="O112" s="16">
        <f>IF('P_16号様式1'!AT45="","",IF(VALUE(FIXED('P_16号様式1'!AT45,0,TRUE))&lt;&gt;'P_16号様式1'!AT45,RIGHT(FIXED('P_16号様式1'!AT45,3,FALSE),4),""))</f>
      </c>
      <c r="P112" s="22">
        <f>IF('P_16号様式1'!AU45&lt;&gt;"",TEXT(INT('P_16号様式1'!AU45),"#,##0"),"")</f>
      </c>
      <c r="Q112" s="16">
        <f>IF('P_16号様式1'!AU45="","",IF(VALUE(FIXED('P_16号様式1'!AU45,0,TRUE))&lt;&gt;'P_16号様式1'!AU45,RIGHT(FIXED('P_16号様式1'!AU45,3,FALSE),4),""))</f>
      </c>
      <c r="R112" s="22">
        <f>IF('P_16号様式1'!AV45&lt;&gt;"",TEXT(INT('P_16号様式1'!AV45),"#,##0"),"")</f>
      </c>
      <c r="S112" s="16">
        <f>IF('P_16号様式1'!AV45="","",IF(VALUE(FIXED('P_16号様式1'!AV45,0,TRUE))&lt;&gt;'P_16号様式1'!AV45,RIGHT(FIXED('P_16号様式1'!AV45,3,FALSE),4),""))</f>
      </c>
      <c r="T112" s="33">
        <f>IF('P_16号様式1'!AW45="","",'P_16号様式1'!AW45)</f>
      </c>
      <c r="U112" s="34"/>
      <c r="V112" s="35">
        <f>IF('P_16号様式1'!AX45="","",'P_16号様式1'!AX45)</f>
      </c>
      <c r="W112" s="36"/>
      <c r="X112" s="29">
        <f>IF('P_16号様式1'!AY45="","",'P_16号様式1'!AY45)</f>
      </c>
      <c r="Y112" s="30"/>
    </row>
  </sheetData>
  <sheetProtection/>
  <mergeCells count="468"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I58:O59"/>
    <mergeCell ref="Q58:S58"/>
    <mergeCell ref="Q59:S59"/>
    <mergeCell ref="B60:F60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L64:M64"/>
    <mergeCell ref="L63:M63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F64:G64"/>
    <mergeCell ref="H64:I64"/>
    <mergeCell ref="J64:K64"/>
    <mergeCell ref="V63:W63"/>
    <mergeCell ref="X63:Y63"/>
    <mergeCell ref="J63:K63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A48:B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T29:U29"/>
    <mergeCell ref="T30:U30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A49:B49"/>
    <mergeCell ref="A50:B50"/>
    <mergeCell ref="V56:W56"/>
    <mergeCell ref="X56:Y56"/>
    <mergeCell ref="T56:U56"/>
    <mergeCell ref="V55:W55"/>
    <mergeCell ref="X55:Y55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V45:W45"/>
    <mergeCell ref="V46:W46"/>
    <mergeCell ref="V47:W47"/>
    <mergeCell ref="T46:U46"/>
    <mergeCell ref="T47:U47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</mergeCells>
  <printOptions/>
  <pageMargins left="0.5905511811023623" right="0.1968503937007874" top="0.1968503937007874" bottom="0.07874015748031496" header="0.11811023622047245" footer="0"/>
  <pageSetup fitToHeight="0" fitToWidth="1" horizontalDpi="600" verticalDpi="600" orientation="landscape" paperSize="9" scale="81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37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G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59" ht="12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ht="12">
      <c r="A2">
        <v>1</v>
      </c>
      <c r="B2">
        <v>1</v>
      </c>
      <c r="C2" t="s">
        <v>102</v>
      </c>
      <c r="D2">
        <v>0</v>
      </c>
      <c r="E2">
        <v>0</v>
      </c>
      <c r="N2" s="28"/>
      <c r="P2">
        <v>57.0495024449787</v>
      </c>
      <c r="Q2">
        <v>381412</v>
      </c>
      <c r="Z2" s="28"/>
      <c r="AB2">
        <v>93.0668671030598</v>
      </c>
      <c r="AC2">
        <v>96590</v>
      </c>
      <c r="AL2" s="28"/>
      <c r="AN2">
        <v>61.9222308463629</v>
      </c>
      <c r="AO2">
        <v>478002</v>
      </c>
      <c r="AX2" s="28"/>
      <c r="AZ2" t="s">
        <v>103</v>
      </c>
      <c r="BA2" t="s">
        <v>104</v>
      </c>
      <c r="BB2">
        <v>5</v>
      </c>
      <c r="BC2" s="28">
        <v>0.958333333333333</v>
      </c>
      <c r="BD2" t="s">
        <v>105</v>
      </c>
      <c r="BE2" t="s">
        <v>105</v>
      </c>
      <c r="BF2">
        <v>61.9222308463629</v>
      </c>
      <c r="BG2">
        <v>61.9222308463629</v>
      </c>
    </row>
    <row r="3" spans="1:59" ht="12">
      <c r="A3">
        <v>1</v>
      </c>
      <c r="B3">
        <v>2</v>
      </c>
      <c r="C3" t="s">
        <v>106</v>
      </c>
      <c r="D3">
        <v>56.7588430277437</v>
      </c>
      <c r="E3">
        <v>25000</v>
      </c>
      <c r="N3" s="28"/>
      <c r="P3">
        <v>57.0495024449787</v>
      </c>
      <c r="Q3">
        <v>381412</v>
      </c>
      <c r="Z3" s="28"/>
      <c r="AB3">
        <v>93.0668671030598</v>
      </c>
      <c r="AC3">
        <v>96590</v>
      </c>
      <c r="AL3" s="28"/>
      <c r="AN3">
        <v>61.9222308463629</v>
      </c>
      <c r="AO3">
        <v>478002</v>
      </c>
      <c r="AX3" s="28"/>
      <c r="AZ3" t="s">
        <v>103</v>
      </c>
      <c r="BA3" t="s">
        <v>104</v>
      </c>
      <c r="BB3">
        <v>5</v>
      </c>
      <c r="BC3" s="28">
        <v>0.958333333333333</v>
      </c>
      <c r="BD3" t="s">
        <v>105</v>
      </c>
      <c r="BE3" t="s">
        <v>105</v>
      </c>
      <c r="BF3">
        <v>61.9222308463629</v>
      </c>
      <c r="BG3">
        <v>61.9222308463629</v>
      </c>
    </row>
    <row r="4" spans="1:59" ht="12">
      <c r="A4">
        <v>1</v>
      </c>
      <c r="B4">
        <v>3</v>
      </c>
      <c r="C4" t="s">
        <v>107</v>
      </c>
      <c r="D4">
        <v>100</v>
      </c>
      <c r="E4">
        <v>10278</v>
      </c>
      <c r="F4">
        <v>0</v>
      </c>
      <c r="G4">
        <v>0</v>
      </c>
      <c r="H4">
        <v>10278</v>
      </c>
      <c r="I4">
        <v>81</v>
      </c>
      <c r="J4">
        <v>10359</v>
      </c>
      <c r="K4">
        <v>0</v>
      </c>
      <c r="L4">
        <v>10359</v>
      </c>
      <c r="M4">
        <v>0.781928757602085</v>
      </c>
      <c r="N4" s="28">
        <v>0.864583333333333</v>
      </c>
      <c r="O4" t="s">
        <v>108</v>
      </c>
      <c r="P4">
        <v>57.0495024449787</v>
      </c>
      <c r="Q4">
        <v>381412</v>
      </c>
      <c r="Z4" s="28"/>
      <c r="AB4">
        <v>93.0668671030598</v>
      </c>
      <c r="AC4">
        <v>96590</v>
      </c>
      <c r="AL4" s="28"/>
      <c r="AN4">
        <v>61.9222308463629</v>
      </c>
      <c r="AO4">
        <v>478002</v>
      </c>
      <c r="AX4" s="28"/>
      <c r="AZ4" t="s">
        <v>103</v>
      </c>
      <c r="BA4" t="s">
        <v>104</v>
      </c>
      <c r="BB4">
        <v>5</v>
      </c>
      <c r="BC4" s="28">
        <v>0.958333333333333</v>
      </c>
      <c r="BD4" t="s">
        <v>105</v>
      </c>
      <c r="BE4" t="s">
        <v>105</v>
      </c>
      <c r="BF4">
        <v>61.9222308463629</v>
      </c>
      <c r="BG4">
        <v>61.9222308463629</v>
      </c>
    </row>
    <row r="5" spans="1:59" ht="12">
      <c r="A5">
        <v>1</v>
      </c>
      <c r="B5">
        <v>4</v>
      </c>
      <c r="C5" t="s">
        <v>109</v>
      </c>
      <c r="D5">
        <v>52.2586359610275</v>
      </c>
      <c r="E5">
        <v>5900</v>
      </c>
      <c r="N5" s="28"/>
      <c r="P5">
        <v>57.0495024449787</v>
      </c>
      <c r="Q5">
        <v>381412</v>
      </c>
      <c r="Z5" s="28"/>
      <c r="AB5">
        <v>93.0668671030598</v>
      </c>
      <c r="AC5">
        <v>96590</v>
      </c>
      <c r="AL5" s="28"/>
      <c r="AN5">
        <v>61.9222308463629</v>
      </c>
      <c r="AO5">
        <v>478002</v>
      </c>
      <c r="AX5" s="28"/>
      <c r="AZ5" t="s">
        <v>103</v>
      </c>
      <c r="BA5" t="s">
        <v>104</v>
      </c>
      <c r="BB5">
        <v>5</v>
      </c>
      <c r="BC5" s="28">
        <v>0.958333333333333</v>
      </c>
      <c r="BD5" t="s">
        <v>105</v>
      </c>
      <c r="BE5" t="s">
        <v>105</v>
      </c>
      <c r="BF5">
        <v>61.9222308463629</v>
      </c>
      <c r="BG5">
        <v>61.9222308463629</v>
      </c>
    </row>
    <row r="6" spans="1:59" ht="12">
      <c r="A6">
        <v>1</v>
      </c>
      <c r="B6">
        <v>5</v>
      </c>
      <c r="C6" t="s">
        <v>110</v>
      </c>
      <c r="D6">
        <v>100</v>
      </c>
      <c r="E6">
        <v>25458</v>
      </c>
      <c r="F6">
        <v>0</v>
      </c>
      <c r="G6">
        <v>0</v>
      </c>
      <c r="H6">
        <v>25458</v>
      </c>
      <c r="I6">
        <v>164</v>
      </c>
      <c r="J6">
        <v>25622</v>
      </c>
      <c r="K6">
        <v>0</v>
      </c>
      <c r="L6">
        <v>25622</v>
      </c>
      <c r="M6">
        <v>0.640074935602217</v>
      </c>
      <c r="N6" s="28">
        <v>0.951388888888889</v>
      </c>
      <c r="O6" t="s">
        <v>108</v>
      </c>
      <c r="P6">
        <v>57.0495024449787</v>
      </c>
      <c r="Q6">
        <v>381412</v>
      </c>
      <c r="Z6" s="28"/>
      <c r="AB6">
        <v>93.0668671030598</v>
      </c>
      <c r="AC6">
        <v>96590</v>
      </c>
      <c r="AL6" s="28"/>
      <c r="AN6">
        <v>61.9222308463629</v>
      </c>
      <c r="AO6">
        <v>478002</v>
      </c>
      <c r="AX6" s="28"/>
      <c r="AZ6" t="s">
        <v>103</v>
      </c>
      <c r="BA6" t="s">
        <v>104</v>
      </c>
      <c r="BB6">
        <v>5</v>
      </c>
      <c r="BC6" s="28">
        <v>0.958333333333333</v>
      </c>
      <c r="BD6" t="s">
        <v>105</v>
      </c>
      <c r="BE6" t="s">
        <v>105</v>
      </c>
      <c r="BF6">
        <v>61.9222308463629</v>
      </c>
      <c r="BG6">
        <v>61.9222308463629</v>
      </c>
    </row>
    <row r="7" spans="1:59" ht="12">
      <c r="A7">
        <v>1</v>
      </c>
      <c r="B7">
        <v>6</v>
      </c>
      <c r="C7" t="s">
        <v>111</v>
      </c>
      <c r="D7">
        <v>80.9099995240588</v>
      </c>
      <c r="E7">
        <v>17000</v>
      </c>
      <c r="N7" s="28"/>
      <c r="P7">
        <v>57.0495024449787</v>
      </c>
      <c r="Q7">
        <v>381412</v>
      </c>
      <c r="Z7" s="28"/>
      <c r="AB7">
        <v>93.0668671030598</v>
      </c>
      <c r="AC7">
        <v>96590</v>
      </c>
      <c r="AL7" s="28"/>
      <c r="AN7">
        <v>61.9222308463629</v>
      </c>
      <c r="AO7">
        <v>478002</v>
      </c>
      <c r="AX7" s="28"/>
      <c r="AZ7" t="s">
        <v>103</v>
      </c>
      <c r="BA7" t="s">
        <v>104</v>
      </c>
      <c r="BB7">
        <v>5</v>
      </c>
      <c r="BC7" s="28">
        <v>0.958333333333333</v>
      </c>
      <c r="BD7" t="s">
        <v>105</v>
      </c>
      <c r="BE7" t="s">
        <v>105</v>
      </c>
      <c r="BF7">
        <v>61.9222308463629</v>
      </c>
      <c r="BG7">
        <v>61.9222308463629</v>
      </c>
    </row>
    <row r="8" spans="1:59" ht="12">
      <c r="A8">
        <v>1</v>
      </c>
      <c r="B8">
        <v>7</v>
      </c>
      <c r="C8" t="s">
        <v>112</v>
      </c>
      <c r="D8">
        <v>100</v>
      </c>
      <c r="E8">
        <v>7731</v>
      </c>
      <c r="F8">
        <v>0</v>
      </c>
      <c r="G8">
        <v>0</v>
      </c>
      <c r="H8">
        <v>7731</v>
      </c>
      <c r="I8">
        <v>69</v>
      </c>
      <c r="J8">
        <v>7800</v>
      </c>
      <c r="K8">
        <v>0</v>
      </c>
      <c r="L8">
        <v>7800</v>
      </c>
      <c r="M8">
        <v>0.884615384615385</v>
      </c>
      <c r="N8" s="28">
        <v>0.932638888888889</v>
      </c>
      <c r="O8" t="s">
        <v>108</v>
      </c>
      <c r="P8">
        <v>57.0495024449787</v>
      </c>
      <c r="Q8">
        <v>381412</v>
      </c>
      <c r="Z8" s="28"/>
      <c r="AB8">
        <v>93.0668671030598</v>
      </c>
      <c r="AC8">
        <v>96590</v>
      </c>
      <c r="AL8" s="28"/>
      <c r="AN8">
        <v>61.9222308463629</v>
      </c>
      <c r="AO8">
        <v>478002</v>
      </c>
      <c r="AX8" s="28"/>
      <c r="AZ8" t="s">
        <v>103</v>
      </c>
      <c r="BA8" t="s">
        <v>104</v>
      </c>
      <c r="BB8">
        <v>5</v>
      </c>
      <c r="BC8" s="28">
        <v>0.958333333333333</v>
      </c>
      <c r="BD8" t="s">
        <v>105</v>
      </c>
      <c r="BE8" t="s">
        <v>105</v>
      </c>
      <c r="BF8">
        <v>61.9222308463629</v>
      </c>
      <c r="BG8">
        <v>61.9222308463629</v>
      </c>
    </row>
    <row r="9" spans="1:59" ht="12">
      <c r="A9">
        <v>1</v>
      </c>
      <c r="B9">
        <v>8</v>
      </c>
      <c r="C9" t="s">
        <v>113</v>
      </c>
      <c r="D9">
        <v>100</v>
      </c>
      <c r="E9">
        <v>7952</v>
      </c>
      <c r="F9">
        <v>0</v>
      </c>
      <c r="G9">
        <v>0</v>
      </c>
      <c r="H9">
        <v>7952</v>
      </c>
      <c r="I9">
        <v>81</v>
      </c>
      <c r="J9">
        <v>8033</v>
      </c>
      <c r="K9">
        <v>0</v>
      </c>
      <c r="L9">
        <v>8033</v>
      </c>
      <c r="M9">
        <v>1.00834059504544</v>
      </c>
      <c r="N9" s="28">
        <v>0.927777777777778</v>
      </c>
      <c r="O9" t="s">
        <v>108</v>
      </c>
      <c r="P9">
        <v>57.0495024449787</v>
      </c>
      <c r="Q9">
        <v>381412</v>
      </c>
      <c r="Z9" s="28"/>
      <c r="AB9">
        <v>93.0668671030598</v>
      </c>
      <c r="AC9">
        <v>96590</v>
      </c>
      <c r="AL9" s="28"/>
      <c r="AN9">
        <v>61.9222308463629</v>
      </c>
      <c r="AO9">
        <v>478002</v>
      </c>
      <c r="AX9" s="28"/>
      <c r="AZ9" t="s">
        <v>103</v>
      </c>
      <c r="BA9" t="s">
        <v>104</v>
      </c>
      <c r="BB9">
        <v>5</v>
      </c>
      <c r="BC9" s="28">
        <v>0.958333333333333</v>
      </c>
      <c r="BD9" t="s">
        <v>105</v>
      </c>
      <c r="BE9" t="s">
        <v>105</v>
      </c>
      <c r="BF9">
        <v>61.9222308463629</v>
      </c>
      <c r="BG9">
        <v>61.9222308463629</v>
      </c>
    </row>
    <row r="10" spans="1:59" ht="12">
      <c r="A10">
        <v>1</v>
      </c>
      <c r="B10">
        <v>9</v>
      </c>
      <c r="C10" t="s">
        <v>114</v>
      </c>
      <c r="D10">
        <v>99.1929952905674</v>
      </c>
      <c r="E10">
        <v>43389</v>
      </c>
      <c r="N10" s="28"/>
      <c r="P10">
        <v>57.0495024449787</v>
      </c>
      <c r="Q10">
        <v>381412</v>
      </c>
      <c r="Z10" s="28"/>
      <c r="AB10">
        <v>93.0668671030598</v>
      </c>
      <c r="AC10">
        <v>96590</v>
      </c>
      <c r="AL10" s="28"/>
      <c r="AN10">
        <v>61.9222308463629</v>
      </c>
      <c r="AO10">
        <v>478002</v>
      </c>
      <c r="AX10" s="28"/>
      <c r="AZ10" t="s">
        <v>103</v>
      </c>
      <c r="BA10" t="s">
        <v>104</v>
      </c>
      <c r="BB10">
        <v>5</v>
      </c>
      <c r="BC10" s="28">
        <v>0.958333333333333</v>
      </c>
      <c r="BD10" t="s">
        <v>105</v>
      </c>
      <c r="BE10" t="s">
        <v>105</v>
      </c>
      <c r="BF10">
        <v>61.9222308463629</v>
      </c>
      <c r="BG10">
        <v>61.9222308463629</v>
      </c>
    </row>
    <row r="11" spans="1:59" ht="12">
      <c r="A11">
        <v>1</v>
      </c>
      <c r="B11">
        <v>10</v>
      </c>
      <c r="C11" t="s">
        <v>115</v>
      </c>
      <c r="D11">
        <v>100</v>
      </c>
      <c r="E11">
        <v>1553</v>
      </c>
      <c r="F11">
        <v>0</v>
      </c>
      <c r="G11">
        <v>0</v>
      </c>
      <c r="H11">
        <v>1553</v>
      </c>
      <c r="I11">
        <v>11</v>
      </c>
      <c r="J11">
        <v>1564</v>
      </c>
      <c r="K11">
        <v>0</v>
      </c>
      <c r="L11">
        <v>1564</v>
      </c>
      <c r="M11">
        <v>0.703324808184143</v>
      </c>
      <c r="N11" s="28">
        <v>0.929166666666667</v>
      </c>
      <c r="O11" t="s">
        <v>108</v>
      </c>
      <c r="P11">
        <v>57.0495024449787</v>
      </c>
      <c r="Q11">
        <v>381412</v>
      </c>
      <c r="Z11" s="28"/>
      <c r="AB11">
        <v>93.0668671030598</v>
      </c>
      <c r="AC11">
        <v>96590</v>
      </c>
      <c r="AL11" s="28"/>
      <c r="AN11">
        <v>61.9222308463629</v>
      </c>
      <c r="AO11">
        <v>478002</v>
      </c>
      <c r="AX11" s="28"/>
      <c r="AZ11" t="s">
        <v>103</v>
      </c>
      <c r="BA11" t="s">
        <v>104</v>
      </c>
      <c r="BB11">
        <v>5</v>
      </c>
      <c r="BC11" s="28">
        <v>0.958333333333333</v>
      </c>
      <c r="BD11" t="s">
        <v>105</v>
      </c>
      <c r="BE11" t="s">
        <v>105</v>
      </c>
      <c r="BF11">
        <v>61.9222308463629</v>
      </c>
      <c r="BG11">
        <v>61.9222308463629</v>
      </c>
    </row>
    <row r="12" spans="1:59" ht="12">
      <c r="A12">
        <v>1</v>
      </c>
      <c r="B12">
        <v>11</v>
      </c>
      <c r="C12" t="s">
        <v>116</v>
      </c>
      <c r="D12">
        <v>100</v>
      </c>
      <c r="E12">
        <v>1381</v>
      </c>
      <c r="F12">
        <v>0</v>
      </c>
      <c r="G12">
        <v>0</v>
      </c>
      <c r="H12">
        <v>1381</v>
      </c>
      <c r="I12">
        <v>16</v>
      </c>
      <c r="J12">
        <v>1397</v>
      </c>
      <c r="K12">
        <v>0</v>
      </c>
      <c r="L12">
        <v>1397</v>
      </c>
      <c r="M12">
        <v>1.14531138153185</v>
      </c>
      <c r="N12" s="28">
        <v>0.952083333333333</v>
      </c>
      <c r="O12" t="s">
        <v>108</v>
      </c>
      <c r="P12">
        <v>57.0495024449787</v>
      </c>
      <c r="Q12">
        <v>381412</v>
      </c>
      <c r="Z12" s="28"/>
      <c r="AB12">
        <v>93.0668671030598</v>
      </c>
      <c r="AC12">
        <v>96590</v>
      </c>
      <c r="AL12" s="28"/>
      <c r="AN12">
        <v>61.9222308463629</v>
      </c>
      <c r="AO12">
        <v>478002</v>
      </c>
      <c r="AX12" s="28"/>
      <c r="AZ12" t="s">
        <v>103</v>
      </c>
      <c r="BA12" t="s">
        <v>104</v>
      </c>
      <c r="BB12">
        <v>5</v>
      </c>
      <c r="BC12" s="28">
        <v>0.958333333333333</v>
      </c>
      <c r="BD12" t="s">
        <v>105</v>
      </c>
      <c r="BE12" t="s">
        <v>105</v>
      </c>
      <c r="BF12">
        <v>61.9222308463629</v>
      </c>
      <c r="BG12">
        <v>61.9222308463629</v>
      </c>
    </row>
    <row r="13" spans="1:59" ht="12">
      <c r="A13">
        <v>1</v>
      </c>
      <c r="B13">
        <v>12</v>
      </c>
      <c r="C13" t="s">
        <v>117</v>
      </c>
      <c r="D13">
        <v>99.2441599040747</v>
      </c>
      <c r="E13">
        <v>46323</v>
      </c>
      <c r="N13" s="28"/>
      <c r="P13">
        <v>57.0495024449787</v>
      </c>
      <c r="Q13">
        <v>381412</v>
      </c>
      <c r="Z13" s="28"/>
      <c r="AB13">
        <v>93.0668671030598</v>
      </c>
      <c r="AC13">
        <v>96590</v>
      </c>
      <c r="AL13" s="28"/>
      <c r="AN13">
        <v>61.9222308463629</v>
      </c>
      <c r="AO13">
        <v>478002</v>
      </c>
      <c r="AX13" s="28"/>
      <c r="AZ13" t="s">
        <v>103</v>
      </c>
      <c r="BA13" t="s">
        <v>104</v>
      </c>
      <c r="BB13">
        <v>5</v>
      </c>
      <c r="BC13" s="28">
        <v>0.958333333333333</v>
      </c>
      <c r="BD13" t="s">
        <v>105</v>
      </c>
      <c r="BE13" t="s">
        <v>105</v>
      </c>
      <c r="BF13">
        <v>61.9222308463629</v>
      </c>
      <c r="BG13">
        <v>61.9222308463629</v>
      </c>
    </row>
    <row r="14" spans="1:59" ht="12">
      <c r="A14">
        <v>1</v>
      </c>
      <c r="B14">
        <v>13</v>
      </c>
      <c r="C14" t="s">
        <v>118</v>
      </c>
      <c r="D14">
        <v>100</v>
      </c>
      <c r="E14">
        <v>25317</v>
      </c>
      <c r="F14">
        <v>0</v>
      </c>
      <c r="G14">
        <v>0</v>
      </c>
      <c r="H14">
        <v>25317</v>
      </c>
      <c r="I14">
        <v>187</v>
      </c>
      <c r="J14">
        <v>25504</v>
      </c>
      <c r="K14">
        <v>0</v>
      </c>
      <c r="L14">
        <v>25504</v>
      </c>
      <c r="M14">
        <v>0.733218318695107</v>
      </c>
      <c r="N14" s="28">
        <v>0.9375</v>
      </c>
      <c r="O14" t="s">
        <v>108</v>
      </c>
      <c r="P14">
        <v>57.0495024449787</v>
      </c>
      <c r="Q14">
        <v>381412</v>
      </c>
      <c r="Z14" s="28"/>
      <c r="AB14">
        <v>93.0668671030598</v>
      </c>
      <c r="AC14">
        <v>96590</v>
      </c>
      <c r="AL14" s="28"/>
      <c r="AN14">
        <v>61.9222308463629</v>
      </c>
      <c r="AO14">
        <v>478002</v>
      </c>
      <c r="AX14" s="28"/>
      <c r="AZ14" t="s">
        <v>103</v>
      </c>
      <c r="BA14" t="s">
        <v>104</v>
      </c>
      <c r="BB14">
        <v>5</v>
      </c>
      <c r="BC14" s="28">
        <v>0.958333333333333</v>
      </c>
      <c r="BD14" t="s">
        <v>105</v>
      </c>
      <c r="BE14" t="s">
        <v>105</v>
      </c>
      <c r="BF14">
        <v>61.9222308463629</v>
      </c>
      <c r="BG14">
        <v>61.9222308463629</v>
      </c>
    </row>
    <row r="15" spans="1:59" ht="12">
      <c r="A15">
        <v>1</v>
      </c>
      <c r="B15">
        <v>14</v>
      </c>
      <c r="C15" t="s">
        <v>119</v>
      </c>
      <c r="D15">
        <v>98.8777025911867</v>
      </c>
      <c r="E15">
        <v>17973</v>
      </c>
      <c r="N15" s="28"/>
      <c r="P15">
        <v>57.0495024449787</v>
      </c>
      <c r="Q15">
        <v>381412</v>
      </c>
      <c r="Z15" s="28"/>
      <c r="AB15">
        <v>93.0668671030598</v>
      </c>
      <c r="AC15">
        <v>96590</v>
      </c>
      <c r="AL15" s="28"/>
      <c r="AN15">
        <v>61.9222308463629</v>
      </c>
      <c r="AO15">
        <v>478002</v>
      </c>
      <c r="AX15" s="28"/>
      <c r="AZ15" t="s">
        <v>103</v>
      </c>
      <c r="BA15" t="s">
        <v>104</v>
      </c>
      <c r="BB15">
        <v>5</v>
      </c>
      <c r="BC15" s="28">
        <v>0.958333333333333</v>
      </c>
      <c r="BD15" t="s">
        <v>105</v>
      </c>
      <c r="BE15" t="s">
        <v>105</v>
      </c>
      <c r="BF15">
        <v>61.9222308463629</v>
      </c>
      <c r="BG15">
        <v>61.9222308463629</v>
      </c>
    </row>
    <row r="16" spans="1:59" ht="12">
      <c r="A16">
        <v>1</v>
      </c>
      <c r="B16">
        <v>15</v>
      </c>
      <c r="C16" t="s">
        <v>120</v>
      </c>
      <c r="D16">
        <v>98.9854943490255</v>
      </c>
      <c r="E16">
        <v>55615</v>
      </c>
      <c r="N16" s="28"/>
      <c r="P16">
        <v>57.0495024449787</v>
      </c>
      <c r="Q16">
        <v>381412</v>
      </c>
      <c r="Z16" s="28"/>
      <c r="AB16">
        <v>93.0668671030598</v>
      </c>
      <c r="AC16">
        <v>96590</v>
      </c>
      <c r="AL16" s="28"/>
      <c r="AN16">
        <v>61.9222308463629</v>
      </c>
      <c r="AO16">
        <v>478002</v>
      </c>
      <c r="AX16" s="28"/>
      <c r="AZ16" t="s">
        <v>103</v>
      </c>
      <c r="BA16" t="s">
        <v>104</v>
      </c>
      <c r="BB16">
        <v>5</v>
      </c>
      <c r="BC16" s="28">
        <v>0.958333333333333</v>
      </c>
      <c r="BD16" t="s">
        <v>105</v>
      </c>
      <c r="BE16" t="s">
        <v>105</v>
      </c>
      <c r="BF16">
        <v>61.9222308463629</v>
      </c>
      <c r="BG16">
        <v>61.9222308463629</v>
      </c>
    </row>
    <row r="17" spans="1:59" ht="12">
      <c r="A17">
        <v>1</v>
      </c>
      <c r="B17">
        <v>16</v>
      </c>
      <c r="C17" t="s">
        <v>121</v>
      </c>
      <c r="D17">
        <v>100</v>
      </c>
      <c r="E17">
        <v>14960</v>
      </c>
      <c r="F17">
        <v>0</v>
      </c>
      <c r="G17">
        <v>0</v>
      </c>
      <c r="H17">
        <v>14960</v>
      </c>
      <c r="I17">
        <v>101</v>
      </c>
      <c r="J17">
        <v>15061</v>
      </c>
      <c r="K17">
        <v>0</v>
      </c>
      <c r="L17">
        <v>15061</v>
      </c>
      <c r="M17">
        <v>0.670606201447447</v>
      </c>
      <c r="N17" s="28">
        <v>0.897916666666667</v>
      </c>
      <c r="O17" t="s">
        <v>108</v>
      </c>
      <c r="P17">
        <v>57.0495024449787</v>
      </c>
      <c r="Q17">
        <v>381412</v>
      </c>
      <c r="Z17" s="28"/>
      <c r="AB17">
        <v>93.0668671030598</v>
      </c>
      <c r="AC17">
        <v>96590</v>
      </c>
      <c r="AL17" s="28"/>
      <c r="AN17">
        <v>61.9222308463629</v>
      </c>
      <c r="AO17">
        <v>478002</v>
      </c>
      <c r="AX17" s="28"/>
      <c r="AZ17" t="s">
        <v>103</v>
      </c>
      <c r="BA17" t="s">
        <v>104</v>
      </c>
      <c r="BB17">
        <v>5</v>
      </c>
      <c r="BC17" s="28">
        <v>0.958333333333333</v>
      </c>
      <c r="BD17" t="s">
        <v>105</v>
      </c>
      <c r="BE17" t="s">
        <v>105</v>
      </c>
      <c r="BF17">
        <v>61.9222308463629</v>
      </c>
      <c r="BG17">
        <v>61.9222308463629</v>
      </c>
    </row>
    <row r="18" spans="1:59" ht="12">
      <c r="A18">
        <v>1</v>
      </c>
      <c r="B18">
        <v>17</v>
      </c>
      <c r="C18" t="s">
        <v>122</v>
      </c>
      <c r="D18">
        <v>96.2935069126903</v>
      </c>
      <c r="E18">
        <v>17900</v>
      </c>
      <c r="N18" s="28"/>
      <c r="P18">
        <v>57.0495024449787</v>
      </c>
      <c r="Q18">
        <v>381412</v>
      </c>
      <c r="Z18" s="28"/>
      <c r="AB18">
        <v>93.0668671030598</v>
      </c>
      <c r="AC18">
        <v>96590</v>
      </c>
      <c r="AL18" s="28"/>
      <c r="AN18">
        <v>61.9222308463629</v>
      </c>
      <c r="AO18">
        <v>478002</v>
      </c>
      <c r="AX18" s="28"/>
      <c r="AZ18" t="s">
        <v>103</v>
      </c>
      <c r="BA18" t="s">
        <v>104</v>
      </c>
      <c r="BB18">
        <v>5</v>
      </c>
      <c r="BC18" s="28">
        <v>0.958333333333333</v>
      </c>
      <c r="BD18" t="s">
        <v>105</v>
      </c>
      <c r="BE18" t="s">
        <v>105</v>
      </c>
      <c r="BF18">
        <v>61.9222308463629</v>
      </c>
      <c r="BG18">
        <v>61.9222308463629</v>
      </c>
    </row>
    <row r="19" spans="1:59" ht="12">
      <c r="A19">
        <v>1</v>
      </c>
      <c r="B19">
        <v>18</v>
      </c>
      <c r="C19" t="s">
        <v>123</v>
      </c>
      <c r="D19">
        <v>100</v>
      </c>
      <c r="E19">
        <v>15261</v>
      </c>
      <c r="F19">
        <v>0</v>
      </c>
      <c r="G19">
        <v>0</v>
      </c>
      <c r="H19">
        <v>15261</v>
      </c>
      <c r="I19">
        <v>151</v>
      </c>
      <c r="J19">
        <v>15412</v>
      </c>
      <c r="K19">
        <v>0</v>
      </c>
      <c r="L19">
        <v>15412</v>
      </c>
      <c r="M19">
        <v>0.979756034259019</v>
      </c>
      <c r="N19" s="28">
        <v>0.949305555555556</v>
      </c>
      <c r="O19" t="s">
        <v>108</v>
      </c>
      <c r="P19">
        <v>57.0495024449787</v>
      </c>
      <c r="Q19">
        <v>381412</v>
      </c>
      <c r="Z19" s="28"/>
      <c r="AB19">
        <v>93.0668671030598</v>
      </c>
      <c r="AC19">
        <v>96590</v>
      </c>
      <c r="AL19" s="28"/>
      <c r="AN19">
        <v>61.9222308463629</v>
      </c>
      <c r="AO19">
        <v>478002</v>
      </c>
      <c r="AX19" s="28"/>
      <c r="AZ19" t="s">
        <v>103</v>
      </c>
      <c r="BA19" t="s">
        <v>104</v>
      </c>
      <c r="BB19">
        <v>5</v>
      </c>
      <c r="BC19" s="28">
        <v>0.958333333333333</v>
      </c>
      <c r="BD19" t="s">
        <v>105</v>
      </c>
      <c r="BE19" t="s">
        <v>105</v>
      </c>
      <c r="BF19">
        <v>61.9222308463629</v>
      </c>
      <c r="BG19">
        <v>61.9222308463629</v>
      </c>
    </row>
    <row r="20" spans="1:59" ht="12">
      <c r="A20">
        <v>1</v>
      </c>
      <c r="B20">
        <v>19</v>
      </c>
      <c r="C20" t="s">
        <v>124</v>
      </c>
      <c r="D20">
        <v>100</v>
      </c>
      <c r="E20">
        <v>20789</v>
      </c>
      <c r="F20">
        <v>0</v>
      </c>
      <c r="G20">
        <v>0</v>
      </c>
      <c r="H20">
        <v>20789</v>
      </c>
      <c r="I20">
        <v>362</v>
      </c>
      <c r="J20">
        <v>21151</v>
      </c>
      <c r="K20">
        <v>0</v>
      </c>
      <c r="L20">
        <v>21151</v>
      </c>
      <c r="M20">
        <v>1.71150300222212</v>
      </c>
      <c r="N20" s="28">
        <v>0.936111111111111</v>
      </c>
      <c r="O20" t="s">
        <v>108</v>
      </c>
      <c r="P20">
        <v>57.0495024449787</v>
      </c>
      <c r="Q20">
        <v>381412</v>
      </c>
      <c r="Z20" s="28"/>
      <c r="AB20">
        <v>93.0668671030598</v>
      </c>
      <c r="AC20">
        <v>96590</v>
      </c>
      <c r="AL20" s="28"/>
      <c r="AN20">
        <v>61.9222308463629</v>
      </c>
      <c r="AO20">
        <v>478002</v>
      </c>
      <c r="AX20" s="28"/>
      <c r="AZ20" t="s">
        <v>103</v>
      </c>
      <c r="BA20" t="s">
        <v>104</v>
      </c>
      <c r="BB20">
        <v>5</v>
      </c>
      <c r="BC20" s="28">
        <v>0.958333333333333</v>
      </c>
      <c r="BD20" t="s">
        <v>105</v>
      </c>
      <c r="BE20" t="s">
        <v>105</v>
      </c>
      <c r="BF20">
        <v>61.9222308463629</v>
      </c>
      <c r="BG20">
        <v>61.9222308463629</v>
      </c>
    </row>
    <row r="21" spans="1:59" ht="12">
      <c r="A21">
        <v>1</v>
      </c>
      <c r="B21">
        <v>20</v>
      </c>
      <c r="C21" t="s">
        <v>125</v>
      </c>
      <c r="D21">
        <v>100</v>
      </c>
      <c r="E21">
        <v>18588</v>
      </c>
      <c r="F21">
        <v>0</v>
      </c>
      <c r="G21">
        <v>0</v>
      </c>
      <c r="H21">
        <v>18588</v>
      </c>
      <c r="I21">
        <v>138</v>
      </c>
      <c r="J21">
        <v>18726</v>
      </c>
      <c r="K21">
        <v>0</v>
      </c>
      <c r="L21">
        <v>18726</v>
      </c>
      <c r="M21">
        <v>0.736943287407882</v>
      </c>
      <c r="N21" s="28">
        <v>0.931944444444444</v>
      </c>
      <c r="O21" t="s">
        <v>108</v>
      </c>
      <c r="P21">
        <v>57.0495024449787</v>
      </c>
      <c r="Q21">
        <v>381412</v>
      </c>
      <c r="Z21" s="28"/>
      <c r="AB21">
        <v>93.0668671030598</v>
      </c>
      <c r="AC21">
        <v>96590</v>
      </c>
      <c r="AL21" s="28"/>
      <c r="AN21">
        <v>61.9222308463629</v>
      </c>
      <c r="AO21">
        <v>478002</v>
      </c>
      <c r="AX21" s="28"/>
      <c r="AZ21" t="s">
        <v>103</v>
      </c>
      <c r="BA21" t="s">
        <v>104</v>
      </c>
      <c r="BB21">
        <v>5</v>
      </c>
      <c r="BC21" s="28">
        <v>0.958333333333333</v>
      </c>
      <c r="BD21" t="s">
        <v>105</v>
      </c>
      <c r="BE21" t="s">
        <v>105</v>
      </c>
      <c r="BF21">
        <v>61.9222308463629</v>
      </c>
      <c r="BG21">
        <v>61.9222308463629</v>
      </c>
    </row>
    <row r="22" spans="1:59" ht="12">
      <c r="A22">
        <v>1</v>
      </c>
      <c r="B22">
        <v>21</v>
      </c>
      <c r="C22" t="s">
        <v>126</v>
      </c>
      <c r="D22">
        <v>100</v>
      </c>
      <c r="E22">
        <v>13792</v>
      </c>
      <c r="F22">
        <v>0</v>
      </c>
      <c r="G22">
        <v>0</v>
      </c>
      <c r="H22">
        <v>13792</v>
      </c>
      <c r="I22">
        <v>153</v>
      </c>
      <c r="J22">
        <v>13945</v>
      </c>
      <c r="K22">
        <v>0</v>
      </c>
      <c r="L22">
        <v>13945</v>
      </c>
      <c r="M22">
        <v>1.09716744352815</v>
      </c>
      <c r="N22" s="28">
        <v>0.946527777777778</v>
      </c>
      <c r="O22" t="s">
        <v>108</v>
      </c>
      <c r="P22">
        <v>57.0495024449787</v>
      </c>
      <c r="Q22">
        <v>381412</v>
      </c>
      <c r="Z22" s="28"/>
      <c r="AB22">
        <v>93.0668671030598</v>
      </c>
      <c r="AC22">
        <v>96590</v>
      </c>
      <c r="AL22" s="28"/>
      <c r="AN22">
        <v>61.9222308463629</v>
      </c>
      <c r="AO22">
        <v>478002</v>
      </c>
      <c r="AX22" s="28"/>
      <c r="AZ22" t="s">
        <v>103</v>
      </c>
      <c r="BA22" t="s">
        <v>104</v>
      </c>
      <c r="BB22">
        <v>5</v>
      </c>
      <c r="BC22" s="28">
        <v>0.958333333333333</v>
      </c>
      <c r="BD22" t="s">
        <v>105</v>
      </c>
      <c r="BE22" t="s">
        <v>105</v>
      </c>
      <c r="BF22">
        <v>61.9222308463629</v>
      </c>
      <c r="BG22">
        <v>61.9222308463629</v>
      </c>
    </row>
    <row r="23" spans="1:59" ht="12">
      <c r="A23">
        <v>1</v>
      </c>
      <c r="B23">
        <v>22</v>
      </c>
      <c r="C23" t="s">
        <v>127</v>
      </c>
      <c r="D23">
        <v>100</v>
      </c>
      <c r="E23">
        <v>35575</v>
      </c>
      <c r="F23">
        <v>0</v>
      </c>
      <c r="G23">
        <v>0</v>
      </c>
      <c r="H23">
        <v>35575</v>
      </c>
      <c r="I23">
        <v>324</v>
      </c>
      <c r="J23">
        <v>35899</v>
      </c>
      <c r="K23">
        <v>0</v>
      </c>
      <c r="L23">
        <v>35899</v>
      </c>
      <c r="M23">
        <v>0.902532103958328</v>
      </c>
      <c r="N23" s="28">
        <v>0.954166666666667</v>
      </c>
      <c r="O23" t="s">
        <v>108</v>
      </c>
      <c r="P23">
        <v>57.0495024449787</v>
      </c>
      <c r="Q23">
        <v>381412</v>
      </c>
      <c r="Z23" s="28"/>
      <c r="AB23">
        <v>93.0668671030598</v>
      </c>
      <c r="AC23">
        <v>96590</v>
      </c>
      <c r="AL23" s="28"/>
      <c r="AN23">
        <v>61.9222308463629</v>
      </c>
      <c r="AO23">
        <v>478002</v>
      </c>
      <c r="AX23" s="28"/>
      <c r="AZ23" t="s">
        <v>103</v>
      </c>
      <c r="BA23" t="s">
        <v>104</v>
      </c>
      <c r="BB23">
        <v>5</v>
      </c>
      <c r="BC23" s="28">
        <v>0.958333333333333</v>
      </c>
      <c r="BD23" t="s">
        <v>105</v>
      </c>
      <c r="BE23" t="s">
        <v>105</v>
      </c>
      <c r="BF23">
        <v>61.9222308463629</v>
      </c>
      <c r="BG23">
        <v>61.9222308463629</v>
      </c>
    </row>
    <row r="24" spans="1:59" ht="12">
      <c r="A24">
        <v>1</v>
      </c>
      <c r="B24">
        <v>23</v>
      </c>
      <c r="C24" t="s">
        <v>128</v>
      </c>
      <c r="D24">
        <v>100</v>
      </c>
      <c r="E24">
        <v>231</v>
      </c>
      <c r="F24">
        <v>0</v>
      </c>
      <c r="G24">
        <v>0</v>
      </c>
      <c r="H24">
        <v>231</v>
      </c>
      <c r="I24">
        <v>3</v>
      </c>
      <c r="J24">
        <v>234</v>
      </c>
      <c r="K24">
        <v>0</v>
      </c>
      <c r="L24">
        <v>234</v>
      </c>
      <c r="M24">
        <v>1.28205128205128</v>
      </c>
      <c r="N24" s="28">
        <v>0.857638888888889</v>
      </c>
      <c r="O24" t="s">
        <v>108</v>
      </c>
      <c r="P24">
        <v>57.0495024449787</v>
      </c>
      <c r="Q24">
        <v>381412</v>
      </c>
      <c r="Z24" s="28"/>
      <c r="AB24">
        <v>93.0668671030598</v>
      </c>
      <c r="AC24">
        <v>96590</v>
      </c>
      <c r="AL24" s="28"/>
      <c r="AN24">
        <v>61.9222308463629</v>
      </c>
      <c r="AO24">
        <v>478002</v>
      </c>
      <c r="AX24" s="28"/>
      <c r="AZ24" t="s">
        <v>103</v>
      </c>
      <c r="BA24" t="s">
        <v>104</v>
      </c>
      <c r="BB24">
        <v>5</v>
      </c>
      <c r="BC24" s="28">
        <v>0.958333333333333</v>
      </c>
      <c r="BD24" t="s">
        <v>105</v>
      </c>
      <c r="BE24" t="s">
        <v>105</v>
      </c>
      <c r="BF24">
        <v>61.9222308463629</v>
      </c>
      <c r="BG24">
        <v>61.9222308463629</v>
      </c>
    </row>
    <row r="25" spans="1:59" ht="12">
      <c r="A25">
        <v>1</v>
      </c>
      <c r="B25">
        <v>24</v>
      </c>
      <c r="C25" t="s">
        <v>129</v>
      </c>
      <c r="D25">
        <v>0</v>
      </c>
      <c r="E25">
        <v>0</v>
      </c>
      <c r="N25" s="28"/>
      <c r="P25">
        <v>57.0495024449787</v>
      </c>
      <c r="Q25">
        <v>381412</v>
      </c>
      <c r="Z25" s="28"/>
      <c r="AB25">
        <v>93.0668671030598</v>
      </c>
      <c r="AC25">
        <v>96590</v>
      </c>
      <c r="AL25" s="28"/>
      <c r="AN25">
        <v>61.9222308463629</v>
      </c>
      <c r="AO25">
        <v>478002</v>
      </c>
      <c r="AX25" s="28"/>
      <c r="AZ25" t="s">
        <v>103</v>
      </c>
      <c r="BA25" t="s">
        <v>104</v>
      </c>
      <c r="BB25">
        <v>5</v>
      </c>
      <c r="BC25" s="28">
        <v>0.958333333333333</v>
      </c>
      <c r="BD25" t="s">
        <v>105</v>
      </c>
      <c r="BE25" t="s">
        <v>105</v>
      </c>
      <c r="BF25">
        <v>61.9222308463629</v>
      </c>
      <c r="BG25">
        <v>61.9222308463629</v>
      </c>
    </row>
    <row r="26" spans="1:59" ht="12">
      <c r="A26">
        <v>1</v>
      </c>
      <c r="B26">
        <v>25</v>
      </c>
      <c r="C26" t="s">
        <v>130</v>
      </c>
      <c r="D26">
        <v>34.7696879643388</v>
      </c>
      <c r="E26">
        <v>231</v>
      </c>
      <c r="N26" s="28"/>
      <c r="P26">
        <v>57.0495024449787</v>
      </c>
      <c r="Q26">
        <v>381412</v>
      </c>
      <c r="Z26" s="28"/>
      <c r="AB26">
        <v>93.0668671030598</v>
      </c>
      <c r="AC26">
        <v>96590</v>
      </c>
      <c r="AL26" s="28"/>
      <c r="AN26">
        <v>61.9222308463629</v>
      </c>
      <c r="AO26">
        <v>478002</v>
      </c>
      <c r="AX26" s="28"/>
      <c r="AZ26" t="s">
        <v>103</v>
      </c>
      <c r="BA26" t="s">
        <v>104</v>
      </c>
      <c r="BB26">
        <v>5</v>
      </c>
      <c r="BC26" s="28">
        <v>0.958333333333333</v>
      </c>
      <c r="BD26" t="s">
        <v>105</v>
      </c>
      <c r="BE26" t="s">
        <v>105</v>
      </c>
      <c r="BF26">
        <v>61.9222308463629</v>
      </c>
      <c r="BG26">
        <v>61.9222308463629</v>
      </c>
    </row>
    <row r="27" spans="1:59" ht="12">
      <c r="A27">
        <v>1</v>
      </c>
      <c r="B27">
        <v>26</v>
      </c>
      <c r="C27" t="s">
        <v>131</v>
      </c>
      <c r="D27">
        <v>100</v>
      </c>
      <c r="E27">
        <v>12273</v>
      </c>
      <c r="F27">
        <v>0</v>
      </c>
      <c r="G27">
        <v>0</v>
      </c>
      <c r="H27">
        <v>12273</v>
      </c>
      <c r="I27">
        <v>108</v>
      </c>
      <c r="J27">
        <v>12381</v>
      </c>
      <c r="K27">
        <v>0</v>
      </c>
      <c r="L27">
        <v>12381</v>
      </c>
      <c r="M27">
        <v>0.87230433729101</v>
      </c>
      <c r="N27" s="28">
        <v>0.949305555555556</v>
      </c>
      <c r="O27" t="s">
        <v>108</v>
      </c>
      <c r="P27">
        <v>57.0495024449787</v>
      </c>
      <c r="Q27">
        <v>381412</v>
      </c>
      <c r="Z27" s="28"/>
      <c r="AB27">
        <v>93.0668671030598</v>
      </c>
      <c r="AC27">
        <v>96590</v>
      </c>
      <c r="AL27" s="28"/>
      <c r="AN27">
        <v>61.9222308463629</v>
      </c>
      <c r="AO27">
        <v>478002</v>
      </c>
      <c r="AX27" s="28"/>
      <c r="AZ27" t="s">
        <v>103</v>
      </c>
      <c r="BA27" t="s">
        <v>104</v>
      </c>
      <c r="BB27">
        <v>5</v>
      </c>
      <c r="BC27" s="28">
        <v>0.958333333333333</v>
      </c>
      <c r="BD27" t="s">
        <v>105</v>
      </c>
      <c r="BE27" t="s">
        <v>105</v>
      </c>
      <c r="BF27">
        <v>61.9222308463629</v>
      </c>
      <c r="BG27">
        <v>61.9222308463629</v>
      </c>
    </row>
    <row r="28" spans="1:59" ht="12">
      <c r="A28">
        <v>1</v>
      </c>
      <c r="B28">
        <v>27</v>
      </c>
      <c r="C28" t="s">
        <v>132</v>
      </c>
      <c r="D28">
        <v>100</v>
      </c>
      <c r="E28">
        <v>12273</v>
      </c>
      <c r="F28">
        <v>0</v>
      </c>
      <c r="G28">
        <v>0</v>
      </c>
      <c r="H28">
        <v>12273</v>
      </c>
      <c r="I28">
        <v>108</v>
      </c>
      <c r="J28">
        <v>12381</v>
      </c>
      <c r="K28">
        <v>0</v>
      </c>
      <c r="L28">
        <v>12381</v>
      </c>
      <c r="M28">
        <v>0.87230433729101</v>
      </c>
      <c r="N28" s="28">
        <v>0.949305555555556</v>
      </c>
      <c r="O28" t="s">
        <v>108</v>
      </c>
      <c r="P28">
        <v>57.0495024449787</v>
      </c>
      <c r="Q28">
        <v>381412</v>
      </c>
      <c r="Z28" s="28"/>
      <c r="AB28">
        <v>93.0668671030598</v>
      </c>
      <c r="AC28">
        <v>96590</v>
      </c>
      <c r="AL28" s="28"/>
      <c r="AN28">
        <v>61.9222308463629</v>
      </c>
      <c r="AO28">
        <v>478002</v>
      </c>
      <c r="AX28" s="28"/>
      <c r="AZ28" t="s">
        <v>103</v>
      </c>
      <c r="BA28" t="s">
        <v>104</v>
      </c>
      <c r="BB28">
        <v>5</v>
      </c>
      <c r="BC28" s="28">
        <v>0.958333333333333</v>
      </c>
      <c r="BD28" t="s">
        <v>105</v>
      </c>
      <c r="BE28" t="s">
        <v>105</v>
      </c>
      <c r="BF28">
        <v>61.9222308463629</v>
      </c>
      <c r="BG28">
        <v>61.9222308463629</v>
      </c>
    </row>
    <row r="29" spans="1:59" ht="12">
      <c r="A29">
        <v>1</v>
      </c>
      <c r="B29">
        <v>28</v>
      </c>
      <c r="C29" t="s">
        <v>133</v>
      </c>
      <c r="D29">
        <v>100</v>
      </c>
      <c r="E29">
        <v>6481</v>
      </c>
      <c r="F29">
        <v>0</v>
      </c>
      <c r="G29">
        <v>0</v>
      </c>
      <c r="H29">
        <v>6481</v>
      </c>
      <c r="I29">
        <v>39</v>
      </c>
      <c r="J29">
        <v>6520</v>
      </c>
      <c r="K29">
        <v>0</v>
      </c>
      <c r="L29">
        <v>6520</v>
      </c>
      <c r="M29">
        <v>0.598159509202454</v>
      </c>
      <c r="N29" s="28">
        <v>0.906944444444444</v>
      </c>
      <c r="O29" t="s">
        <v>108</v>
      </c>
      <c r="P29">
        <v>57.0495024449787</v>
      </c>
      <c r="Q29">
        <v>381412</v>
      </c>
      <c r="Z29" s="28"/>
      <c r="AB29">
        <v>93.0668671030598</v>
      </c>
      <c r="AC29">
        <v>96590</v>
      </c>
      <c r="AL29" s="28"/>
      <c r="AN29">
        <v>61.9222308463629</v>
      </c>
      <c r="AO29">
        <v>478002</v>
      </c>
      <c r="AX29" s="28"/>
      <c r="AZ29" t="s">
        <v>103</v>
      </c>
      <c r="BA29" t="s">
        <v>104</v>
      </c>
      <c r="BB29">
        <v>5</v>
      </c>
      <c r="BC29" s="28">
        <v>0.958333333333333</v>
      </c>
      <c r="BD29" t="s">
        <v>105</v>
      </c>
      <c r="BE29" t="s">
        <v>105</v>
      </c>
      <c r="BF29">
        <v>61.9222308463629</v>
      </c>
      <c r="BG29">
        <v>61.9222308463629</v>
      </c>
    </row>
    <row r="30" spans="1:59" ht="12">
      <c r="A30">
        <v>1</v>
      </c>
      <c r="B30">
        <v>29</v>
      </c>
      <c r="C30" t="s">
        <v>134</v>
      </c>
      <c r="D30">
        <v>100</v>
      </c>
      <c r="E30">
        <v>6481</v>
      </c>
      <c r="F30">
        <v>0</v>
      </c>
      <c r="G30">
        <v>0</v>
      </c>
      <c r="H30">
        <v>6481</v>
      </c>
      <c r="I30">
        <v>39</v>
      </c>
      <c r="J30">
        <v>6520</v>
      </c>
      <c r="K30">
        <v>0</v>
      </c>
      <c r="L30">
        <v>6520</v>
      </c>
      <c r="M30">
        <v>0.598159509202454</v>
      </c>
      <c r="N30" s="28">
        <v>0.906944444444444</v>
      </c>
      <c r="O30" t="s">
        <v>108</v>
      </c>
      <c r="P30">
        <v>57.0495024449787</v>
      </c>
      <c r="Q30">
        <v>381412</v>
      </c>
      <c r="Z30" s="28"/>
      <c r="AB30">
        <v>93.0668671030598</v>
      </c>
      <c r="AC30">
        <v>96590</v>
      </c>
      <c r="AL30" s="28"/>
      <c r="AN30">
        <v>61.9222308463629</v>
      </c>
      <c r="AO30">
        <v>478002</v>
      </c>
      <c r="AX30" s="28"/>
      <c r="AZ30" t="s">
        <v>103</v>
      </c>
      <c r="BA30" t="s">
        <v>104</v>
      </c>
      <c r="BB30">
        <v>5</v>
      </c>
      <c r="BC30" s="28">
        <v>0.958333333333333</v>
      </c>
      <c r="BD30" t="s">
        <v>105</v>
      </c>
      <c r="BE30" t="s">
        <v>105</v>
      </c>
      <c r="BF30">
        <v>61.9222308463629</v>
      </c>
      <c r="BG30">
        <v>61.9222308463629</v>
      </c>
    </row>
    <row r="31" spans="1:59" ht="12">
      <c r="A31">
        <v>1</v>
      </c>
      <c r="B31">
        <v>30</v>
      </c>
      <c r="C31" t="s">
        <v>135</v>
      </c>
      <c r="D31">
        <v>100</v>
      </c>
      <c r="E31">
        <v>5181</v>
      </c>
      <c r="F31">
        <v>0</v>
      </c>
      <c r="G31">
        <v>0</v>
      </c>
      <c r="H31">
        <v>5181</v>
      </c>
      <c r="I31">
        <v>26</v>
      </c>
      <c r="J31">
        <v>5207</v>
      </c>
      <c r="K31">
        <v>1</v>
      </c>
      <c r="L31">
        <v>5208</v>
      </c>
      <c r="M31">
        <v>0.499327827923949</v>
      </c>
      <c r="N31" s="28">
        <v>0.954166666666667</v>
      </c>
      <c r="O31" t="s">
        <v>108</v>
      </c>
      <c r="P31">
        <v>57.0495024449787</v>
      </c>
      <c r="Q31">
        <v>381412</v>
      </c>
      <c r="Z31" s="28"/>
      <c r="AB31">
        <v>93.0668671030598</v>
      </c>
      <c r="AC31">
        <v>96590</v>
      </c>
      <c r="AL31" s="28"/>
      <c r="AN31">
        <v>61.9222308463629</v>
      </c>
      <c r="AO31">
        <v>478002</v>
      </c>
      <c r="AX31" s="28"/>
      <c r="AZ31" t="s">
        <v>103</v>
      </c>
      <c r="BA31" t="s">
        <v>104</v>
      </c>
      <c r="BB31">
        <v>5</v>
      </c>
      <c r="BC31" s="28">
        <v>0.958333333333333</v>
      </c>
      <c r="BD31" t="s">
        <v>105</v>
      </c>
      <c r="BE31" t="s">
        <v>105</v>
      </c>
      <c r="BF31">
        <v>61.9222308463629</v>
      </c>
      <c r="BG31">
        <v>61.9222308463629</v>
      </c>
    </row>
    <row r="32" spans="1:59" ht="12">
      <c r="A32">
        <v>1</v>
      </c>
      <c r="B32">
        <v>31</v>
      </c>
      <c r="C32" t="s">
        <v>136</v>
      </c>
      <c r="D32">
        <v>100</v>
      </c>
      <c r="E32">
        <v>5181</v>
      </c>
      <c r="F32">
        <v>0</v>
      </c>
      <c r="G32">
        <v>0</v>
      </c>
      <c r="H32">
        <v>5181</v>
      </c>
      <c r="I32">
        <v>26</v>
      </c>
      <c r="J32">
        <v>5207</v>
      </c>
      <c r="K32">
        <v>1</v>
      </c>
      <c r="L32">
        <v>5208</v>
      </c>
      <c r="M32">
        <v>0.499327827923949</v>
      </c>
      <c r="N32" s="28">
        <v>0.954166666666667</v>
      </c>
      <c r="O32" t="s">
        <v>108</v>
      </c>
      <c r="P32">
        <v>57.0495024449787</v>
      </c>
      <c r="Q32">
        <v>381412</v>
      </c>
      <c r="Z32" s="28"/>
      <c r="AB32">
        <v>93.0668671030598</v>
      </c>
      <c r="AC32">
        <v>96590</v>
      </c>
      <c r="AL32" s="28"/>
      <c r="AN32">
        <v>61.9222308463629</v>
      </c>
      <c r="AO32">
        <v>478002</v>
      </c>
      <c r="AX32" s="28"/>
      <c r="AZ32" t="s">
        <v>103</v>
      </c>
      <c r="BA32" t="s">
        <v>104</v>
      </c>
      <c r="BB32">
        <v>5</v>
      </c>
      <c r="BC32" s="28">
        <v>0.958333333333333</v>
      </c>
      <c r="BD32" t="s">
        <v>105</v>
      </c>
      <c r="BE32" t="s">
        <v>105</v>
      </c>
      <c r="BF32">
        <v>61.9222308463629</v>
      </c>
      <c r="BG32">
        <v>61.9222308463629</v>
      </c>
    </row>
    <row r="33" spans="1:59" ht="12">
      <c r="A33">
        <v>1</v>
      </c>
      <c r="B33">
        <v>32</v>
      </c>
      <c r="C33" t="s">
        <v>137</v>
      </c>
      <c r="D33">
        <v>100</v>
      </c>
      <c r="E33">
        <v>6612</v>
      </c>
      <c r="F33">
        <v>0</v>
      </c>
      <c r="G33">
        <v>0</v>
      </c>
      <c r="H33">
        <v>6612</v>
      </c>
      <c r="I33">
        <v>65</v>
      </c>
      <c r="J33">
        <v>6677</v>
      </c>
      <c r="K33">
        <v>0</v>
      </c>
      <c r="L33">
        <v>6677</v>
      </c>
      <c r="M33">
        <v>0.973491088812341</v>
      </c>
      <c r="N33" s="28">
        <v>0.959722222222222</v>
      </c>
      <c r="O33" t="s">
        <v>108</v>
      </c>
      <c r="P33">
        <v>57.0495024449787</v>
      </c>
      <c r="Q33">
        <v>381412</v>
      </c>
      <c r="Z33" s="28"/>
      <c r="AB33">
        <v>93.0668671030598</v>
      </c>
      <c r="AC33">
        <v>96590</v>
      </c>
      <c r="AL33" s="28"/>
      <c r="AN33">
        <v>61.9222308463629</v>
      </c>
      <c r="AO33">
        <v>478002</v>
      </c>
      <c r="AX33" s="28"/>
      <c r="AZ33" t="s">
        <v>103</v>
      </c>
      <c r="BA33" t="s">
        <v>104</v>
      </c>
      <c r="BB33">
        <v>5</v>
      </c>
      <c r="BC33" s="28">
        <v>0.958333333333333</v>
      </c>
      <c r="BD33" t="s">
        <v>105</v>
      </c>
      <c r="BE33" t="s">
        <v>105</v>
      </c>
      <c r="BF33">
        <v>61.9222308463629</v>
      </c>
      <c r="BG33">
        <v>61.9222308463629</v>
      </c>
    </row>
    <row r="34" spans="1:59" ht="12">
      <c r="A34">
        <v>1</v>
      </c>
      <c r="B34">
        <v>33</v>
      </c>
      <c r="C34" t="s">
        <v>138</v>
      </c>
      <c r="D34">
        <v>100</v>
      </c>
      <c r="E34">
        <v>6612</v>
      </c>
      <c r="F34">
        <v>0</v>
      </c>
      <c r="G34">
        <v>0</v>
      </c>
      <c r="H34">
        <v>6612</v>
      </c>
      <c r="I34">
        <v>65</v>
      </c>
      <c r="J34">
        <v>6677</v>
      </c>
      <c r="K34">
        <v>0</v>
      </c>
      <c r="L34">
        <v>6677</v>
      </c>
      <c r="M34">
        <v>0.973491088812341</v>
      </c>
      <c r="N34" s="28">
        <v>0.959722222222222</v>
      </c>
      <c r="O34" t="s">
        <v>108</v>
      </c>
      <c r="P34">
        <v>57.0495024449787</v>
      </c>
      <c r="Q34">
        <v>381412</v>
      </c>
      <c r="Z34" s="28"/>
      <c r="AB34">
        <v>93.0668671030598</v>
      </c>
      <c r="AC34">
        <v>96590</v>
      </c>
      <c r="AL34" s="28"/>
      <c r="AN34">
        <v>61.9222308463629</v>
      </c>
      <c r="AO34">
        <v>478002</v>
      </c>
      <c r="AX34" s="28"/>
      <c r="AZ34" t="s">
        <v>103</v>
      </c>
      <c r="BA34" t="s">
        <v>104</v>
      </c>
      <c r="BB34">
        <v>5</v>
      </c>
      <c r="BC34" s="28">
        <v>0.958333333333333</v>
      </c>
      <c r="BD34" t="s">
        <v>105</v>
      </c>
      <c r="BE34" t="s">
        <v>105</v>
      </c>
      <c r="BF34">
        <v>61.9222308463629</v>
      </c>
      <c r="BG34">
        <v>61.9222308463629</v>
      </c>
    </row>
    <row r="35" spans="1:59" ht="12">
      <c r="A35">
        <v>1</v>
      </c>
      <c r="B35">
        <v>34</v>
      </c>
      <c r="C35" t="s">
        <v>139</v>
      </c>
      <c r="D35">
        <v>100</v>
      </c>
      <c r="E35">
        <v>3274</v>
      </c>
      <c r="F35">
        <v>0</v>
      </c>
      <c r="G35">
        <v>0</v>
      </c>
      <c r="H35">
        <v>3274</v>
      </c>
      <c r="I35">
        <v>24</v>
      </c>
      <c r="J35">
        <v>3298</v>
      </c>
      <c r="K35">
        <v>0</v>
      </c>
      <c r="L35">
        <v>3298</v>
      </c>
      <c r="M35">
        <v>0.727713765918739</v>
      </c>
      <c r="N35" s="28">
        <v>0.884722222222222</v>
      </c>
      <c r="O35" t="s">
        <v>108</v>
      </c>
      <c r="P35">
        <v>57.0495024449787</v>
      </c>
      <c r="Q35">
        <v>381412</v>
      </c>
      <c r="Z35" s="28"/>
      <c r="AB35">
        <v>93.0668671030598</v>
      </c>
      <c r="AC35">
        <v>96590</v>
      </c>
      <c r="AL35" s="28"/>
      <c r="AN35">
        <v>61.9222308463629</v>
      </c>
      <c r="AO35">
        <v>478002</v>
      </c>
      <c r="AX35" s="28"/>
      <c r="AZ35" t="s">
        <v>103</v>
      </c>
      <c r="BA35" t="s">
        <v>104</v>
      </c>
      <c r="BB35">
        <v>5</v>
      </c>
      <c r="BC35" s="28">
        <v>0.958333333333333</v>
      </c>
      <c r="BD35" t="s">
        <v>105</v>
      </c>
      <c r="BE35" t="s">
        <v>105</v>
      </c>
      <c r="BF35">
        <v>61.9222308463629</v>
      </c>
      <c r="BG35">
        <v>61.9222308463629</v>
      </c>
    </row>
    <row r="36" spans="1:59" ht="12">
      <c r="A36">
        <v>1</v>
      </c>
      <c r="B36">
        <v>35</v>
      </c>
      <c r="C36" t="s">
        <v>140</v>
      </c>
      <c r="D36">
        <v>100</v>
      </c>
      <c r="E36">
        <v>4486</v>
      </c>
      <c r="F36">
        <v>0</v>
      </c>
      <c r="G36">
        <v>0</v>
      </c>
      <c r="H36">
        <v>4486</v>
      </c>
      <c r="I36">
        <v>66</v>
      </c>
      <c r="J36">
        <v>4552</v>
      </c>
      <c r="K36">
        <v>1</v>
      </c>
      <c r="L36">
        <v>4553</v>
      </c>
      <c r="M36">
        <v>1.44991212653779</v>
      </c>
      <c r="N36" s="28">
        <v>0.927083333333333</v>
      </c>
      <c r="O36" t="s">
        <v>108</v>
      </c>
      <c r="P36">
        <v>57.0495024449787</v>
      </c>
      <c r="Q36">
        <v>381412</v>
      </c>
      <c r="Z36" s="28"/>
      <c r="AB36">
        <v>93.0668671030598</v>
      </c>
      <c r="AC36">
        <v>96590</v>
      </c>
      <c r="AL36" s="28"/>
      <c r="AN36">
        <v>61.9222308463629</v>
      </c>
      <c r="AO36">
        <v>478002</v>
      </c>
      <c r="AX36" s="28"/>
      <c r="AZ36" t="s">
        <v>103</v>
      </c>
      <c r="BA36" t="s">
        <v>104</v>
      </c>
      <c r="BB36">
        <v>5</v>
      </c>
      <c r="BC36" s="28">
        <v>0.958333333333333</v>
      </c>
      <c r="BD36" t="s">
        <v>105</v>
      </c>
      <c r="BE36" t="s">
        <v>105</v>
      </c>
      <c r="BF36">
        <v>61.9222308463629</v>
      </c>
      <c r="BG36">
        <v>61.9222308463629</v>
      </c>
    </row>
    <row r="37" spans="1:59" ht="12">
      <c r="A37">
        <v>1</v>
      </c>
      <c r="B37">
        <v>36</v>
      </c>
      <c r="C37" t="s">
        <v>141</v>
      </c>
      <c r="D37">
        <v>100</v>
      </c>
      <c r="E37">
        <v>4556</v>
      </c>
      <c r="F37">
        <v>0</v>
      </c>
      <c r="G37">
        <v>0</v>
      </c>
      <c r="H37">
        <v>4556</v>
      </c>
      <c r="I37">
        <v>90</v>
      </c>
      <c r="J37">
        <v>4646</v>
      </c>
      <c r="K37">
        <v>1</v>
      </c>
      <c r="L37">
        <v>4647</v>
      </c>
      <c r="M37">
        <v>1.93715023676281</v>
      </c>
      <c r="N37" s="28">
        <v>0.934722222222222</v>
      </c>
      <c r="O37" t="s">
        <v>108</v>
      </c>
      <c r="P37">
        <v>57.0495024449787</v>
      </c>
      <c r="Q37">
        <v>381412</v>
      </c>
      <c r="Z37" s="28"/>
      <c r="AB37">
        <v>93.0668671030598</v>
      </c>
      <c r="AC37">
        <v>96590</v>
      </c>
      <c r="AL37" s="28"/>
      <c r="AN37">
        <v>61.9222308463629</v>
      </c>
      <c r="AO37">
        <v>478002</v>
      </c>
      <c r="AX37" s="28"/>
      <c r="AZ37" t="s">
        <v>103</v>
      </c>
      <c r="BA37" t="s">
        <v>104</v>
      </c>
      <c r="BB37">
        <v>5</v>
      </c>
      <c r="BC37" s="28">
        <v>0.958333333333333</v>
      </c>
      <c r="BD37" t="s">
        <v>105</v>
      </c>
      <c r="BE37" t="s">
        <v>105</v>
      </c>
      <c r="BF37">
        <v>61.9222308463629</v>
      </c>
      <c r="BG37">
        <v>61.9222308463629</v>
      </c>
    </row>
    <row r="38" spans="1:59" ht="12">
      <c r="A38">
        <v>1</v>
      </c>
      <c r="B38">
        <v>37</v>
      </c>
      <c r="C38" t="s">
        <v>142</v>
      </c>
      <c r="D38">
        <v>55.7244174265451</v>
      </c>
      <c r="E38">
        <v>4400</v>
      </c>
      <c r="N38" s="28"/>
      <c r="P38">
        <v>57.0495024449787</v>
      </c>
      <c r="Q38">
        <v>381412</v>
      </c>
      <c r="Z38" s="28"/>
      <c r="AB38">
        <v>93.0668671030598</v>
      </c>
      <c r="AC38">
        <v>96590</v>
      </c>
      <c r="AL38" s="28"/>
      <c r="AN38">
        <v>61.9222308463629</v>
      </c>
      <c r="AO38">
        <v>478002</v>
      </c>
      <c r="AX38" s="28"/>
      <c r="AZ38" t="s">
        <v>103</v>
      </c>
      <c r="BA38" t="s">
        <v>104</v>
      </c>
      <c r="BB38">
        <v>5</v>
      </c>
      <c r="BC38" s="28">
        <v>0.958333333333333</v>
      </c>
      <c r="BD38" t="s">
        <v>105</v>
      </c>
      <c r="BE38" t="s">
        <v>105</v>
      </c>
      <c r="BF38">
        <v>61.9222308463629</v>
      </c>
      <c r="BG38">
        <v>61.9222308463629</v>
      </c>
    </row>
    <row r="39" spans="1:59" ht="12">
      <c r="A39">
        <v>1</v>
      </c>
      <c r="B39">
        <v>38</v>
      </c>
      <c r="C39" t="s">
        <v>143</v>
      </c>
      <c r="D39">
        <v>82.8577032460528</v>
      </c>
      <c r="E39">
        <v>16716</v>
      </c>
      <c r="N39" s="28"/>
      <c r="P39">
        <v>57.0495024449787</v>
      </c>
      <c r="Q39">
        <v>381412</v>
      </c>
      <c r="Z39" s="28"/>
      <c r="AB39">
        <v>93.0668671030598</v>
      </c>
      <c r="AC39">
        <v>96590</v>
      </c>
      <c r="AL39" s="28"/>
      <c r="AN39">
        <v>61.9222308463629</v>
      </c>
      <c r="AO39">
        <v>478002</v>
      </c>
      <c r="AX39" s="28"/>
      <c r="AZ39" t="s">
        <v>103</v>
      </c>
      <c r="BA39" t="s">
        <v>104</v>
      </c>
      <c r="BB39">
        <v>5</v>
      </c>
      <c r="BC39" s="28">
        <v>0.958333333333333</v>
      </c>
      <c r="BD39" t="s">
        <v>105</v>
      </c>
      <c r="BE39" t="s">
        <v>105</v>
      </c>
      <c r="BF39">
        <v>61.9222308463629</v>
      </c>
      <c r="BG39">
        <v>61.9222308463629</v>
      </c>
    </row>
    <row r="40" spans="1:59" ht="12">
      <c r="A40">
        <v>1</v>
      </c>
      <c r="B40">
        <v>39</v>
      </c>
      <c r="C40" t="s">
        <v>144</v>
      </c>
      <c r="D40">
        <v>100</v>
      </c>
      <c r="E40">
        <v>4559</v>
      </c>
      <c r="F40">
        <v>0</v>
      </c>
      <c r="G40">
        <v>0</v>
      </c>
      <c r="H40">
        <v>4559</v>
      </c>
      <c r="I40">
        <v>47</v>
      </c>
      <c r="J40">
        <v>4606</v>
      </c>
      <c r="K40">
        <v>2</v>
      </c>
      <c r="L40">
        <v>4608</v>
      </c>
      <c r="M40">
        <v>1.02040816326531</v>
      </c>
      <c r="N40" s="28">
        <v>0.909027777777778</v>
      </c>
      <c r="O40" t="s">
        <v>108</v>
      </c>
      <c r="P40">
        <v>57.0495024449787</v>
      </c>
      <c r="Q40">
        <v>381412</v>
      </c>
      <c r="Z40" s="28"/>
      <c r="AB40">
        <v>93.0668671030598</v>
      </c>
      <c r="AC40">
        <v>96590</v>
      </c>
      <c r="AL40" s="28"/>
      <c r="AN40">
        <v>61.9222308463629</v>
      </c>
      <c r="AO40">
        <v>478002</v>
      </c>
      <c r="AX40" s="28"/>
      <c r="AZ40" t="s">
        <v>103</v>
      </c>
      <c r="BA40" t="s">
        <v>104</v>
      </c>
      <c r="BB40">
        <v>5</v>
      </c>
      <c r="BC40" s="28">
        <v>0.958333333333333</v>
      </c>
      <c r="BD40" t="s">
        <v>105</v>
      </c>
      <c r="BE40" t="s">
        <v>105</v>
      </c>
      <c r="BF40">
        <v>61.9222308463629</v>
      </c>
      <c r="BG40">
        <v>61.9222308463629</v>
      </c>
    </row>
    <row r="41" spans="1:59" ht="12">
      <c r="A41">
        <v>1</v>
      </c>
      <c r="B41">
        <v>40</v>
      </c>
      <c r="C41" t="s">
        <v>145</v>
      </c>
      <c r="D41">
        <v>100</v>
      </c>
      <c r="E41">
        <v>3210</v>
      </c>
      <c r="F41">
        <v>0</v>
      </c>
      <c r="G41">
        <v>0</v>
      </c>
      <c r="H41">
        <v>3210</v>
      </c>
      <c r="I41">
        <v>25</v>
      </c>
      <c r="J41">
        <v>3235</v>
      </c>
      <c r="K41">
        <v>0</v>
      </c>
      <c r="L41">
        <v>3235</v>
      </c>
      <c r="M41">
        <v>0.772797527047913</v>
      </c>
      <c r="N41" s="28">
        <v>0.913888888888889</v>
      </c>
      <c r="O41" t="s">
        <v>108</v>
      </c>
      <c r="P41">
        <v>57.0495024449787</v>
      </c>
      <c r="Q41">
        <v>381412</v>
      </c>
      <c r="Z41" s="28"/>
      <c r="AB41">
        <v>93.0668671030598</v>
      </c>
      <c r="AC41">
        <v>96590</v>
      </c>
      <c r="AL41" s="28"/>
      <c r="AN41">
        <v>61.9222308463629</v>
      </c>
      <c r="AO41">
        <v>478002</v>
      </c>
      <c r="AX41" s="28"/>
      <c r="AZ41" t="s">
        <v>103</v>
      </c>
      <c r="BA41" t="s">
        <v>104</v>
      </c>
      <c r="BB41">
        <v>5</v>
      </c>
      <c r="BC41" s="28">
        <v>0.958333333333333</v>
      </c>
      <c r="BD41" t="s">
        <v>105</v>
      </c>
      <c r="BE41" t="s">
        <v>105</v>
      </c>
      <c r="BF41">
        <v>61.9222308463629</v>
      </c>
      <c r="BG41">
        <v>61.9222308463629</v>
      </c>
    </row>
    <row r="42" spans="1:59" ht="12">
      <c r="A42">
        <v>1</v>
      </c>
      <c r="B42">
        <v>41</v>
      </c>
      <c r="C42" t="s">
        <v>146</v>
      </c>
      <c r="D42">
        <v>100</v>
      </c>
      <c r="E42">
        <v>7228</v>
      </c>
      <c r="F42">
        <v>0</v>
      </c>
      <c r="G42">
        <v>0</v>
      </c>
      <c r="H42">
        <v>7228</v>
      </c>
      <c r="I42">
        <v>70</v>
      </c>
      <c r="J42">
        <v>7298</v>
      </c>
      <c r="K42">
        <v>0</v>
      </c>
      <c r="L42">
        <v>7298</v>
      </c>
      <c r="M42">
        <v>0.959166895039737</v>
      </c>
      <c r="N42" s="28">
        <v>0.920138888888889</v>
      </c>
      <c r="O42" t="s">
        <v>108</v>
      </c>
      <c r="P42">
        <v>57.0495024449787</v>
      </c>
      <c r="Q42">
        <v>381412</v>
      </c>
      <c r="Z42" s="28"/>
      <c r="AB42">
        <v>93.0668671030598</v>
      </c>
      <c r="AC42">
        <v>96590</v>
      </c>
      <c r="AL42" s="28"/>
      <c r="AN42">
        <v>61.9222308463629</v>
      </c>
      <c r="AO42">
        <v>478002</v>
      </c>
      <c r="AX42" s="28"/>
      <c r="AZ42" t="s">
        <v>103</v>
      </c>
      <c r="BA42" t="s">
        <v>104</v>
      </c>
      <c r="BB42">
        <v>5</v>
      </c>
      <c r="BC42" s="28">
        <v>0.958333333333333</v>
      </c>
      <c r="BD42" t="s">
        <v>105</v>
      </c>
      <c r="BE42" t="s">
        <v>105</v>
      </c>
      <c r="BF42">
        <v>61.9222308463629</v>
      </c>
      <c r="BG42">
        <v>61.9222308463629</v>
      </c>
    </row>
    <row r="43" spans="1:59" ht="12">
      <c r="A43">
        <v>1</v>
      </c>
      <c r="B43">
        <v>42</v>
      </c>
      <c r="C43" t="s">
        <v>147</v>
      </c>
      <c r="D43">
        <v>100</v>
      </c>
      <c r="E43">
        <v>14997</v>
      </c>
      <c r="F43">
        <v>0</v>
      </c>
      <c r="G43">
        <v>0</v>
      </c>
      <c r="H43">
        <v>14997</v>
      </c>
      <c r="I43">
        <v>142</v>
      </c>
      <c r="J43">
        <v>15139</v>
      </c>
      <c r="K43">
        <v>2</v>
      </c>
      <c r="L43">
        <v>15141</v>
      </c>
      <c r="M43">
        <v>0.937974767157672</v>
      </c>
      <c r="N43" s="28">
        <v>0.920138888888889</v>
      </c>
      <c r="O43" t="s">
        <v>108</v>
      </c>
      <c r="P43">
        <v>57.0495024449787</v>
      </c>
      <c r="Q43">
        <v>381412</v>
      </c>
      <c r="Z43" s="28"/>
      <c r="AB43">
        <v>93.0668671030598</v>
      </c>
      <c r="AC43">
        <v>96590</v>
      </c>
      <c r="AL43" s="28"/>
      <c r="AN43">
        <v>61.9222308463629</v>
      </c>
      <c r="AO43">
        <v>478002</v>
      </c>
      <c r="AX43" s="28"/>
      <c r="AZ43" t="s">
        <v>103</v>
      </c>
      <c r="BA43" t="s">
        <v>104</v>
      </c>
      <c r="BB43">
        <v>5</v>
      </c>
      <c r="BC43" s="28">
        <v>0.958333333333333</v>
      </c>
      <c r="BD43" t="s">
        <v>105</v>
      </c>
      <c r="BE43" t="s">
        <v>105</v>
      </c>
      <c r="BF43">
        <v>61.9222308463629</v>
      </c>
      <c r="BG43">
        <v>61.9222308463629</v>
      </c>
    </row>
    <row r="44" spans="1:59" ht="12">
      <c r="A44">
        <v>1</v>
      </c>
      <c r="B44">
        <v>43</v>
      </c>
      <c r="C44" t="s">
        <v>148</v>
      </c>
      <c r="D44">
        <v>100</v>
      </c>
      <c r="E44">
        <v>1030</v>
      </c>
      <c r="F44">
        <v>0</v>
      </c>
      <c r="G44">
        <v>0</v>
      </c>
      <c r="H44">
        <v>1030</v>
      </c>
      <c r="I44">
        <v>8</v>
      </c>
      <c r="J44">
        <v>1038</v>
      </c>
      <c r="K44">
        <v>0</v>
      </c>
      <c r="L44">
        <v>1038</v>
      </c>
      <c r="M44">
        <v>0.770712909441233</v>
      </c>
      <c r="N44" s="28">
        <v>0.95625</v>
      </c>
      <c r="O44" t="s">
        <v>108</v>
      </c>
      <c r="P44">
        <v>57.0495024449787</v>
      </c>
      <c r="Q44">
        <v>381412</v>
      </c>
      <c r="Z44" s="28"/>
      <c r="AB44">
        <v>93.0668671030598</v>
      </c>
      <c r="AC44">
        <v>96590</v>
      </c>
      <c r="AL44" s="28"/>
      <c r="AN44">
        <v>61.9222308463629</v>
      </c>
      <c r="AO44">
        <v>478002</v>
      </c>
      <c r="AX44" s="28"/>
      <c r="AZ44" t="s">
        <v>103</v>
      </c>
      <c r="BA44" t="s">
        <v>104</v>
      </c>
      <c r="BB44">
        <v>5</v>
      </c>
      <c r="BC44" s="28">
        <v>0.958333333333333</v>
      </c>
      <c r="BD44" t="s">
        <v>105</v>
      </c>
      <c r="BE44" t="s">
        <v>105</v>
      </c>
      <c r="BF44">
        <v>61.9222308463629</v>
      </c>
      <c r="BG44">
        <v>61.9222308463629</v>
      </c>
    </row>
    <row r="45" spans="1:59" ht="12">
      <c r="A45">
        <v>2</v>
      </c>
      <c r="B45">
        <v>1</v>
      </c>
      <c r="C45" t="s">
        <v>149</v>
      </c>
      <c r="D45">
        <v>100</v>
      </c>
      <c r="E45">
        <v>1326</v>
      </c>
      <c r="F45">
        <v>0</v>
      </c>
      <c r="G45">
        <v>0</v>
      </c>
      <c r="H45">
        <v>1326</v>
      </c>
      <c r="I45">
        <v>21</v>
      </c>
      <c r="J45">
        <v>1347</v>
      </c>
      <c r="K45">
        <v>0</v>
      </c>
      <c r="L45">
        <v>1347</v>
      </c>
      <c r="M45">
        <v>1.55902004454343</v>
      </c>
      <c r="N45" s="28">
        <v>0.892361111111111</v>
      </c>
      <c r="O45" t="s">
        <v>108</v>
      </c>
      <c r="P45">
        <v>57.0495024449787</v>
      </c>
      <c r="Q45">
        <v>381412</v>
      </c>
      <c r="Z45" s="28"/>
      <c r="AB45">
        <v>93.0668671030598</v>
      </c>
      <c r="AC45">
        <v>96590</v>
      </c>
      <c r="AL45" s="28"/>
      <c r="AN45">
        <v>61.9222308463629</v>
      </c>
      <c r="AO45">
        <v>478002</v>
      </c>
      <c r="AX45" s="28"/>
      <c r="AZ45" t="s">
        <v>103</v>
      </c>
      <c r="BA45" t="s">
        <v>104</v>
      </c>
      <c r="BB45">
        <v>5</v>
      </c>
      <c r="BC45" s="28">
        <v>0.958333333333333</v>
      </c>
      <c r="BD45" t="s">
        <v>105</v>
      </c>
      <c r="BE45" t="s">
        <v>105</v>
      </c>
      <c r="BF45">
        <v>61.9222308463629</v>
      </c>
      <c r="BG45">
        <v>61.9222308463629</v>
      </c>
    </row>
    <row r="46" spans="1:59" ht="12">
      <c r="A46">
        <v>2</v>
      </c>
      <c r="B46">
        <v>2</v>
      </c>
      <c r="C46" t="s">
        <v>150</v>
      </c>
      <c r="D46">
        <v>100</v>
      </c>
      <c r="E46">
        <v>5212</v>
      </c>
      <c r="F46">
        <v>0</v>
      </c>
      <c r="G46">
        <v>0</v>
      </c>
      <c r="H46">
        <v>5212</v>
      </c>
      <c r="I46">
        <v>171</v>
      </c>
      <c r="J46">
        <v>5383</v>
      </c>
      <c r="K46">
        <v>0</v>
      </c>
      <c r="L46">
        <v>5383</v>
      </c>
      <c r="M46">
        <v>3.17666728590006</v>
      </c>
      <c r="N46" s="28">
        <v>0.913888888888889</v>
      </c>
      <c r="O46" t="s">
        <v>108</v>
      </c>
      <c r="P46">
        <v>57.0495024449787</v>
      </c>
      <c r="Q46">
        <v>381412</v>
      </c>
      <c r="Z46" s="28"/>
      <c r="AB46">
        <v>93.0668671030598</v>
      </c>
      <c r="AC46">
        <v>96590</v>
      </c>
      <c r="AL46" s="28"/>
      <c r="AN46">
        <v>61.9222308463629</v>
      </c>
      <c r="AO46">
        <v>478002</v>
      </c>
      <c r="AX46" s="28"/>
      <c r="AZ46" t="s">
        <v>103</v>
      </c>
      <c r="BA46" t="s">
        <v>104</v>
      </c>
      <c r="BB46">
        <v>5</v>
      </c>
      <c r="BC46" s="28">
        <v>0.958333333333333</v>
      </c>
      <c r="BD46" t="s">
        <v>105</v>
      </c>
      <c r="BE46" t="s">
        <v>105</v>
      </c>
      <c r="BF46">
        <v>61.9222308463629</v>
      </c>
      <c r="BG46">
        <v>61.9222308463629</v>
      </c>
    </row>
    <row r="47" spans="1:59" ht="12">
      <c r="A47">
        <v>2</v>
      </c>
      <c r="B47">
        <v>3</v>
      </c>
      <c r="C47" t="s">
        <v>151</v>
      </c>
      <c r="D47">
        <v>0</v>
      </c>
      <c r="E47">
        <v>0</v>
      </c>
      <c r="N47" s="28"/>
      <c r="P47">
        <v>57.0495024449787</v>
      </c>
      <c r="Q47">
        <v>381412</v>
      </c>
      <c r="Z47" s="28"/>
      <c r="AB47">
        <v>93.0668671030598</v>
      </c>
      <c r="AC47">
        <v>96590</v>
      </c>
      <c r="AL47" s="28"/>
      <c r="AN47">
        <v>61.9222308463629</v>
      </c>
      <c r="AO47">
        <v>478002</v>
      </c>
      <c r="AX47" s="28"/>
      <c r="AZ47" t="s">
        <v>103</v>
      </c>
      <c r="BA47" t="s">
        <v>104</v>
      </c>
      <c r="BB47">
        <v>5</v>
      </c>
      <c r="BC47" s="28">
        <v>0.958333333333333</v>
      </c>
      <c r="BD47" t="s">
        <v>105</v>
      </c>
      <c r="BE47" t="s">
        <v>105</v>
      </c>
      <c r="BF47">
        <v>61.9222308463629</v>
      </c>
      <c r="BG47">
        <v>61.9222308463629</v>
      </c>
    </row>
    <row r="48" spans="1:59" ht="12">
      <c r="A48">
        <v>2</v>
      </c>
      <c r="B48">
        <v>4</v>
      </c>
      <c r="C48" t="s">
        <v>152</v>
      </c>
      <c r="D48">
        <v>100</v>
      </c>
      <c r="E48">
        <v>4128</v>
      </c>
      <c r="F48">
        <v>0</v>
      </c>
      <c r="G48">
        <v>0</v>
      </c>
      <c r="H48">
        <v>4128</v>
      </c>
      <c r="I48">
        <v>66</v>
      </c>
      <c r="J48">
        <v>4194</v>
      </c>
      <c r="K48">
        <v>1</v>
      </c>
      <c r="L48">
        <v>4195</v>
      </c>
      <c r="M48">
        <v>1.57367668097282</v>
      </c>
      <c r="N48" s="28">
        <v>0.89375</v>
      </c>
      <c r="O48" t="s">
        <v>108</v>
      </c>
      <c r="P48">
        <v>57.0495024449787</v>
      </c>
      <c r="Q48">
        <v>381412</v>
      </c>
      <c r="Z48" s="28"/>
      <c r="AB48">
        <v>93.0668671030598</v>
      </c>
      <c r="AC48">
        <v>96590</v>
      </c>
      <c r="AL48" s="28"/>
      <c r="AN48">
        <v>61.9222308463629</v>
      </c>
      <c r="AO48">
        <v>478002</v>
      </c>
      <c r="AX48" s="28"/>
      <c r="AZ48" t="s">
        <v>103</v>
      </c>
      <c r="BA48" t="s">
        <v>104</v>
      </c>
      <c r="BB48">
        <v>5</v>
      </c>
      <c r="BC48" s="28">
        <v>0.958333333333333</v>
      </c>
      <c r="BD48" t="s">
        <v>105</v>
      </c>
      <c r="BE48" t="s">
        <v>105</v>
      </c>
      <c r="BF48">
        <v>61.9222308463629</v>
      </c>
      <c r="BG48">
        <v>61.9222308463629</v>
      </c>
    </row>
    <row r="49" spans="1:59" ht="12">
      <c r="A49">
        <v>2</v>
      </c>
      <c r="B49">
        <v>5</v>
      </c>
      <c r="C49" t="s">
        <v>153</v>
      </c>
      <c r="D49">
        <v>98.6267605633803</v>
      </c>
      <c r="E49">
        <v>5602</v>
      </c>
      <c r="N49" s="28"/>
      <c r="P49">
        <v>57.0495024449787</v>
      </c>
      <c r="Q49">
        <v>381412</v>
      </c>
      <c r="Z49" s="28"/>
      <c r="AB49">
        <v>93.0668671030598</v>
      </c>
      <c r="AC49">
        <v>96590</v>
      </c>
      <c r="AL49" s="28"/>
      <c r="AN49">
        <v>61.9222308463629</v>
      </c>
      <c r="AO49">
        <v>478002</v>
      </c>
      <c r="AX49" s="28"/>
      <c r="AZ49" t="s">
        <v>103</v>
      </c>
      <c r="BA49" t="s">
        <v>104</v>
      </c>
      <c r="BB49">
        <v>5</v>
      </c>
      <c r="BC49" s="28">
        <v>0.958333333333333</v>
      </c>
      <c r="BD49" t="s">
        <v>105</v>
      </c>
      <c r="BE49" t="s">
        <v>105</v>
      </c>
      <c r="BF49">
        <v>61.9222308463629</v>
      </c>
      <c r="BG49">
        <v>61.9222308463629</v>
      </c>
    </row>
    <row r="50" spans="1:59" ht="12">
      <c r="A50">
        <v>2</v>
      </c>
      <c r="B50">
        <v>6</v>
      </c>
      <c r="C50" t="s">
        <v>154</v>
      </c>
      <c r="D50">
        <v>100</v>
      </c>
      <c r="E50">
        <v>3311</v>
      </c>
      <c r="F50">
        <v>0</v>
      </c>
      <c r="G50">
        <v>0</v>
      </c>
      <c r="H50">
        <v>3311</v>
      </c>
      <c r="I50">
        <v>103</v>
      </c>
      <c r="J50">
        <v>3414</v>
      </c>
      <c r="K50">
        <v>1</v>
      </c>
      <c r="L50">
        <v>3415</v>
      </c>
      <c r="M50">
        <v>3.01698886936145</v>
      </c>
      <c r="N50" s="28">
        <v>0.95</v>
      </c>
      <c r="O50" t="s">
        <v>108</v>
      </c>
      <c r="P50">
        <v>57.0495024449787</v>
      </c>
      <c r="Q50">
        <v>381412</v>
      </c>
      <c r="Z50" s="28"/>
      <c r="AB50">
        <v>93.0668671030598</v>
      </c>
      <c r="AC50">
        <v>96590</v>
      </c>
      <c r="AL50" s="28"/>
      <c r="AN50">
        <v>61.9222308463629</v>
      </c>
      <c r="AO50">
        <v>478002</v>
      </c>
      <c r="AX50" s="28"/>
      <c r="AZ50" t="s">
        <v>103</v>
      </c>
      <c r="BA50" t="s">
        <v>104</v>
      </c>
      <c r="BB50">
        <v>5</v>
      </c>
      <c r="BC50" s="28">
        <v>0.958333333333333</v>
      </c>
      <c r="BD50" t="s">
        <v>105</v>
      </c>
      <c r="BE50" t="s">
        <v>105</v>
      </c>
      <c r="BF50">
        <v>61.9222308463629</v>
      </c>
      <c r="BG50">
        <v>61.9222308463629</v>
      </c>
    </row>
    <row r="51" spans="1:59" ht="12">
      <c r="A51">
        <v>2</v>
      </c>
      <c r="B51">
        <v>7</v>
      </c>
      <c r="C51" t="s">
        <v>155</v>
      </c>
      <c r="D51">
        <v>100</v>
      </c>
      <c r="E51">
        <v>3403</v>
      </c>
      <c r="F51">
        <v>0</v>
      </c>
      <c r="G51">
        <v>0</v>
      </c>
      <c r="H51">
        <v>3403</v>
      </c>
      <c r="I51">
        <v>143</v>
      </c>
      <c r="J51">
        <v>3546</v>
      </c>
      <c r="K51">
        <v>0</v>
      </c>
      <c r="L51">
        <v>3546</v>
      </c>
      <c r="M51">
        <v>4.03271291596165</v>
      </c>
      <c r="N51" s="28">
        <v>0.948611111111111</v>
      </c>
      <c r="O51" t="s">
        <v>108</v>
      </c>
      <c r="P51">
        <v>57.0495024449787</v>
      </c>
      <c r="Q51">
        <v>381412</v>
      </c>
      <c r="Z51" s="28"/>
      <c r="AB51">
        <v>93.0668671030598</v>
      </c>
      <c r="AC51">
        <v>96590</v>
      </c>
      <c r="AL51" s="28"/>
      <c r="AN51">
        <v>61.9222308463629</v>
      </c>
      <c r="AO51">
        <v>478002</v>
      </c>
      <c r="AX51" s="28"/>
      <c r="AZ51" t="s">
        <v>103</v>
      </c>
      <c r="BA51" t="s">
        <v>104</v>
      </c>
      <c r="BB51">
        <v>5</v>
      </c>
      <c r="BC51" s="28">
        <v>0.958333333333333</v>
      </c>
      <c r="BD51" t="s">
        <v>105</v>
      </c>
      <c r="BE51" t="s">
        <v>105</v>
      </c>
      <c r="BF51">
        <v>61.9222308463629</v>
      </c>
      <c r="BG51">
        <v>61.9222308463629</v>
      </c>
    </row>
    <row r="52" spans="1:59" ht="12">
      <c r="A52">
        <v>2</v>
      </c>
      <c r="B52">
        <v>8</v>
      </c>
      <c r="C52" t="s">
        <v>156</v>
      </c>
      <c r="D52">
        <v>100</v>
      </c>
      <c r="E52">
        <v>3762</v>
      </c>
      <c r="F52">
        <v>0</v>
      </c>
      <c r="G52">
        <v>0</v>
      </c>
      <c r="H52">
        <v>3762</v>
      </c>
      <c r="I52">
        <v>38</v>
      </c>
      <c r="J52">
        <v>3800</v>
      </c>
      <c r="K52">
        <v>0</v>
      </c>
      <c r="L52">
        <v>3800</v>
      </c>
      <c r="M52">
        <v>1</v>
      </c>
      <c r="N52" s="28">
        <v>0.940277777777778</v>
      </c>
      <c r="O52" t="s">
        <v>108</v>
      </c>
      <c r="P52">
        <v>57.0495024449787</v>
      </c>
      <c r="Q52">
        <v>381412</v>
      </c>
      <c r="Z52" s="28"/>
      <c r="AB52">
        <v>93.0668671030598</v>
      </c>
      <c r="AC52">
        <v>96590</v>
      </c>
      <c r="AL52" s="28"/>
      <c r="AN52">
        <v>61.9222308463629</v>
      </c>
      <c r="AO52">
        <v>478002</v>
      </c>
      <c r="AX52" s="28"/>
      <c r="AZ52" t="s">
        <v>103</v>
      </c>
      <c r="BA52" t="s">
        <v>104</v>
      </c>
      <c r="BB52">
        <v>5</v>
      </c>
      <c r="BC52" s="28">
        <v>0.958333333333333</v>
      </c>
      <c r="BD52" t="s">
        <v>105</v>
      </c>
      <c r="BE52" t="s">
        <v>105</v>
      </c>
      <c r="BF52">
        <v>61.9222308463629</v>
      </c>
      <c r="BG52">
        <v>61.9222308463629</v>
      </c>
    </row>
    <row r="53" spans="1:59" ht="12">
      <c r="A53">
        <v>2</v>
      </c>
      <c r="B53">
        <v>9</v>
      </c>
      <c r="C53" t="s">
        <v>157</v>
      </c>
      <c r="D53">
        <v>100</v>
      </c>
      <c r="E53">
        <v>3364</v>
      </c>
      <c r="F53">
        <v>0</v>
      </c>
      <c r="G53">
        <v>0</v>
      </c>
      <c r="H53">
        <v>3364</v>
      </c>
      <c r="I53">
        <v>52</v>
      </c>
      <c r="J53">
        <v>3416</v>
      </c>
      <c r="K53">
        <v>0</v>
      </c>
      <c r="L53">
        <v>3416</v>
      </c>
      <c r="M53">
        <v>1.52224824355972</v>
      </c>
      <c r="N53" s="28">
        <v>0.94375</v>
      </c>
      <c r="O53" t="s">
        <v>108</v>
      </c>
      <c r="P53">
        <v>57.0495024449787</v>
      </c>
      <c r="Q53">
        <v>381412</v>
      </c>
      <c r="Z53" s="28"/>
      <c r="AB53">
        <v>93.0668671030598</v>
      </c>
      <c r="AC53">
        <v>96590</v>
      </c>
      <c r="AL53" s="28"/>
      <c r="AN53">
        <v>61.9222308463629</v>
      </c>
      <c r="AO53">
        <v>478002</v>
      </c>
      <c r="AX53" s="28"/>
      <c r="AZ53" t="s">
        <v>103</v>
      </c>
      <c r="BA53" t="s">
        <v>104</v>
      </c>
      <c r="BB53">
        <v>5</v>
      </c>
      <c r="BC53" s="28">
        <v>0.958333333333333</v>
      </c>
      <c r="BD53" t="s">
        <v>105</v>
      </c>
      <c r="BE53" t="s">
        <v>105</v>
      </c>
      <c r="BF53">
        <v>61.9222308463629</v>
      </c>
      <c r="BG53">
        <v>61.9222308463629</v>
      </c>
    </row>
    <row r="54" spans="1:59" ht="12">
      <c r="A54">
        <v>2</v>
      </c>
      <c r="B54">
        <v>10</v>
      </c>
      <c r="C54" t="s">
        <v>158</v>
      </c>
      <c r="D54">
        <v>100</v>
      </c>
      <c r="E54">
        <v>2961</v>
      </c>
      <c r="F54">
        <v>0</v>
      </c>
      <c r="G54">
        <v>0</v>
      </c>
      <c r="H54">
        <v>2961</v>
      </c>
      <c r="I54">
        <v>55</v>
      </c>
      <c r="J54">
        <v>3016</v>
      </c>
      <c r="K54">
        <v>0</v>
      </c>
      <c r="L54">
        <v>3016</v>
      </c>
      <c r="M54">
        <v>1.8236074270557</v>
      </c>
      <c r="N54" s="28">
        <v>0.917361111111111</v>
      </c>
      <c r="O54" t="s">
        <v>108</v>
      </c>
      <c r="P54">
        <v>57.0495024449787</v>
      </c>
      <c r="Q54">
        <v>381412</v>
      </c>
      <c r="Z54" s="28"/>
      <c r="AB54">
        <v>93.0668671030598</v>
      </c>
      <c r="AC54">
        <v>96590</v>
      </c>
      <c r="AL54" s="28"/>
      <c r="AN54">
        <v>61.9222308463629</v>
      </c>
      <c r="AO54">
        <v>478002</v>
      </c>
      <c r="AX54" s="28"/>
      <c r="AZ54" t="s">
        <v>103</v>
      </c>
      <c r="BA54" t="s">
        <v>104</v>
      </c>
      <c r="BB54">
        <v>5</v>
      </c>
      <c r="BC54" s="28">
        <v>0.958333333333333</v>
      </c>
      <c r="BD54" t="s">
        <v>105</v>
      </c>
      <c r="BE54" t="s">
        <v>105</v>
      </c>
      <c r="BF54">
        <v>61.9222308463629</v>
      </c>
      <c r="BG54">
        <v>61.9222308463629</v>
      </c>
    </row>
    <row r="55" spans="1:59" ht="12">
      <c r="A55">
        <v>2</v>
      </c>
      <c r="B55">
        <v>11</v>
      </c>
      <c r="C55" t="s">
        <v>159</v>
      </c>
      <c r="D55">
        <v>91.2044082917869</v>
      </c>
      <c r="E55">
        <v>34099</v>
      </c>
      <c r="N55" s="28"/>
      <c r="P55">
        <v>57.0495024449787</v>
      </c>
      <c r="Q55">
        <v>381412</v>
      </c>
      <c r="Z55" s="28"/>
      <c r="AB55">
        <v>93.0668671030598</v>
      </c>
      <c r="AC55">
        <v>96590</v>
      </c>
      <c r="AL55" s="28"/>
      <c r="AN55">
        <v>61.9222308463629</v>
      </c>
      <c r="AO55">
        <v>478002</v>
      </c>
      <c r="AX55" s="28"/>
      <c r="AZ55" t="s">
        <v>103</v>
      </c>
      <c r="BA55" t="s">
        <v>104</v>
      </c>
      <c r="BB55">
        <v>5</v>
      </c>
      <c r="BC55" s="28">
        <v>0.958333333333333</v>
      </c>
      <c r="BD55" t="s">
        <v>105</v>
      </c>
      <c r="BE55" t="s">
        <v>105</v>
      </c>
      <c r="BF55">
        <v>61.9222308463629</v>
      </c>
      <c r="BG55">
        <v>61.9222308463629</v>
      </c>
    </row>
    <row r="56" spans="1:59" ht="12">
      <c r="A56">
        <v>2</v>
      </c>
      <c r="B56">
        <v>12</v>
      </c>
      <c r="N56" s="28"/>
      <c r="P56">
        <v>57.0495024449787</v>
      </c>
      <c r="Q56">
        <v>381412</v>
      </c>
      <c r="Z56" s="28"/>
      <c r="AB56">
        <v>93.0668671030598</v>
      </c>
      <c r="AC56">
        <v>96590</v>
      </c>
      <c r="AL56" s="28"/>
      <c r="AN56">
        <v>61.9222308463629</v>
      </c>
      <c r="AO56">
        <v>478002</v>
      </c>
      <c r="AX56" s="28"/>
      <c r="AZ56" t="s">
        <v>103</v>
      </c>
      <c r="BA56" t="s">
        <v>104</v>
      </c>
      <c r="BB56">
        <v>5</v>
      </c>
      <c r="BC56" s="28">
        <v>0.958333333333333</v>
      </c>
      <c r="BD56" t="s">
        <v>105</v>
      </c>
      <c r="BE56" t="s">
        <v>105</v>
      </c>
      <c r="BF56">
        <v>61.9222308463629</v>
      </c>
      <c r="BG56">
        <v>61.9222308463629</v>
      </c>
    </row>
    <row r="57" spans="1:59" ht="12">
      <c r="A57">
        <v>2</v>
      </c>
      <c r="B57">
        <v>13</v>
      </c>
      <c r="N57" s="28"/>
      <c r="P57">
        <v>57.0495024449787</v>
      </c>
      <c r="Q57">
        <v>381412</v>
      </c>
      <c r="Z57" s="28"/>
      <c r="AB57">
        <v>93.0668671030598</v>
      </c>
      <c r="AC57">
        <v>96590</v>
      </c>
      <c r="AL57" s="28"/>
      <c r="AN57">
        <v>61.9222308463629</v>
      </c>
      <c r="AO57">
        <v>478002</v>
      </c>
      <c r="AX57" s="28"/>
      <c r="AZ57" t="s">
        <v>103</v>
      </c>
      <c r="BA57" t="s">
        <v>104</v>
      </c>
      <c r="BB57">
        <v>5</v>
      </c>
      <c r="BC57" s="28">
        <v>0.958333333333333</v>
      </c>
      <c r="BD57" t="s">
        <v>105</v>
      </c>
      <c r="BE57" t="s">
        <v>105</v>
      </c>
      <c r="BF57">
        <v>61.9222308463629</v>
      </c>
      <c r="BG57">
        <v>61.9222308463629</v>
      </c>
    </row>
    <row r="58" spans="1:59" ht="12">
      <c r="A58">
        <v>2</v>
      </c>
      <c r="B58">
        <v>14</v>
      </c>
      <c r="N58" s="28"/>
      <c r="P58">
        <v>57.0495024449787</v>
      </c>
      <c r="Q58">
        <v>381412</v>
      </c>
      <c r="Z58" s="28"/>
      <c r="AB58">
        <v>93.0668671030598</v>
      </c>
      <c r="AC58">
        <v>96590</v>
      </c>
      <c r="AL58" s="28"/>
      <c r="AN58">
        <v>61.9222308463629</v>
      </c>
      <c r="AO58">
        <v>478002</v>
      </c>
      <c r="AX58" s="28"/>
      <c r="AZ58" t="s">
        <v>103</v>
      </c>
      <c r="BA58" t="s">
        <v>104</v>
      </c>
      <c r="BB58">
        <v>5</v>
      </c>
      <c r="BC58" s="28">
        <v>0.958333333333333</v>
      </c>
      <c r="BD58" t="s">
        <v>105</v>
      </c>
      <c r="BE58" t="s">
        <v>105</v>
      </c>
      <c r="BF58">
        <v>61.9222308463629</v>
      </c>
      <c r="BG58">
        <v>61.9222308463629</v>
      </c>
    </row>
    <row r="59" spans="1:59" ht="12">
      <c r="A59">
        <v>2</v>
      </c>
      <c r="B59">
        <v>15</v>
      </c>
      <c r="N59" s="28"/>
      <c r="P59">
        <v>57.0495024449787</v>
      </c>
      <c r="Q59">
        <v>381412</v>
      </c>
      <c r="Z59" s="28"/>
      <c r="AB59">
        <v>93.0668671030598</v>
      </c>
      <c r="AC59">
        <v>96590</v>
      </c>
      <c r="AL59" s="28"/>
      <c r="AN59">
        <v>61.9222308463629</v>
      </c>
      <c r="AO59">
        <v>478002</v>
      </c>
      <c r="AX59" s="28"/>
      <c r="AZ59" t="s">
        <v>103</v>
      </c>
      <c r="BA59" t="s">
        <v>104</v>
      </c>
      <c r="BB59">
        <v>5</v>
      </c>
      <c r="BC59" s="28">
        <v>0.958333333333333</v>
      </c>
      <c r="BD59" t="s">
        <v>105</v>
      </c>
      <c r="BE59" t="s">
        <v>105</v>
      </c>
      <c r="BF59">
        <v>61.9222308463629</v>
      </c>
      <c r="BG59">
        <v>61.9222308463629</v>
      </c>
    </row>
    <row r="60" spans="1:59" ht="12">
      <c r="A60">
        <v>2</v>
      </c>
      <c r="B60">
        <v>16</v>
      </c>
      <c r="N60" s="28"/>
      <c r="P60">
        <v>57.0495024449787</v>
      </c>
      <c r="Q60">
        <v>381412</v>
      </c>
      <c r="Z60" s="28"/>
      <c r="AB60">
        <v>93.0668671030598</v>
      </c>
      <c r="AC60">
        <v>96590</v>
      </c>
      <c r="AL60" s="28"/>
      <c r="AN60">
        <v>61.9222308463629</v>
      </c>
      <c r="AO60">
        <v>478002</v>
      </c>
      <c r="AX60" s="28"/>
      <c r="AZ60" t="s">
        <v>103</v>
      </c>
      <c r="BA60" t="s">
        <v>104</v>
      </c>
      <c r="BB60">
        <v>5</v>
      </c>
      <c r="BC60" s="28">
        <v>0.958333333333333</v>
      </c>
      <c r="BD60" t="s">
        <v>105</v>
      </c>
      <c r="BE60" t="s">
        <v>105</v>
      </c>
      <c r="BF60">
        <v>61.9222308463629</v>
      </c>
      <c r="BG60">
        <v>61.9222308463629</v>
      </c>
    </row>
    <row r="61" spans="1:59" ht="12">
      <c r="A61">
        <v>2</v>
      </c>
      <c r="B61">
        <v>17</v>
      </c>
      <c r="N61" s="28"/>
      <c r="P61">
        <v>57.0495024449787</v>
      </c>
      <c r="Q61">
        <v>381412</v>
      </c>
      <c r="Z61" s="28"/>
      <c r="AB61">
        <v>93.0668671030598</v>
      </c>
      <c r="AC61">
        <v>96590</v>
      </c>
      <c r="AL61" s="28"/>
      <c r="AN61">
        <v>61.9222308463629</v>
      </c>
      <c r="AO61">
        <v>478002</v>
      </c>
      <c r="AX61" s="28"/>
      <c r="AZ61" t="s">
        <v>103</v>
      </c>
      <c r="BA61" t="s">
        <v>104</v>
      </c>
      <c r="BB61">
        <v>5</v>
      </c>
      <c r="BC61" s="28">
        <v>0.958333333333333</v>
      </c>
      <c r="BD61" t="s">
        <v>105</v>
      </c>
      <c r="BE61" t="s">
        <v>105</v>
      </c>
      <c r="BF61">
        <v>61.9222308463629</v>
      </c>
      <c r="BG61">
        <v>61.9222308463629</v>
      </c>
    </row>
    <row r="62" spans="1:59" ht="12">
      <c r="A62">
        <v>2</v>
      </c>
      <c r="B62">
        <v>18</v>
      </c>
      <c r="N62" s="28"/>
      <c r="P62">
        <v>57.0495024449787</v>
      </c>
      <c r="Q62">
        <v>381412</v>
      </c>
      <c r="Z62" s="28"/>
      <c r="AB62">
        <v>93.0668671030598</v>
      </c>
      <c r="AC62">
        <v>96590</v>
      </c>
      <c r="AL62" s="28"/>
      <c r="AN62">
        <v>61.9222308463629</v>
      </c>
      <c r="AO62">
        <v>478002</v>
      </c>
      <c r="AX62" s="28"/>
      <c r="AZ62" t="s">
        <v>103</v>
      </c>
      <c r="BA62" t="s">
        <v>104</v>
      </c>
      <c r="BB62">
        <v>5</v>
      </c>
      <c r="BC62" s="28">
        <v>0.958333333333333</v>
      </c>
      <c r="BD62" t="s">
        <v>105</v>
      </c>
      <c r="BE62" t="s">
        <v>105</v>
      </c>
      <c r="BF62">
        <v>61.9222308463629</v>
      </c>
      <c r="BG62">
        <v>61.9222308463629</v>
      </c>
    </row>
    <row r="63" spans="1:59" ht="12">
      <c r="A63">
        <v>2</v>
      </c>
      <c r="B63">
        <v>19</v>
      </c>
      <c r="N63" s="28"/>
      <c r="P63">
        <v>57.0495024449787</v>
      </c>
      <c r="Q63">
        <v>381412</v>
      </c>
      <c r="Z63" s="28"/>
      <c r="AB63">
        <v>93.0668671030598</v>
      </c>
      <c r="AC63">
        <v>96590</v>
      </c>
      <c r="AL63" s="28"/>
      <c r="AN63">
        <v>61.9222308463629</v>
      </c>
      <c r="AO63">
        <v>478002</v>
      </c>
      <c r="AX63" s="28"/>
      <c r="AZ63" t="s">
        <v>103</v>
      </c>
      <c r="BA63" t="s">
        <v>104</v>
      </c>
      <c r="BB63">
        <v>5</v>
      </c>
      <c r="BC63" s="28">
        <v>0.958333333333333</v>
      </c>
      <c r="BD63" t="s">
        <v>105</v>
      </c>
      <c r="BE63" t="s">
        <v>105</v>
      </c>
      <c r="BF63">
        <v>61.9222308463629</v>
      </c>
      <c r="BG63">
        <v>61.9222308463629</v>
      </c>
    </row>
    <row r="64" spans="1:59" ht="12">
      <c r="A64">
        <v>2</v>
      </c>
      <c r="B64">
        <v>20</v>
      </c>
      <c r="N64" s="28"/>
      <c r="P64">
        <v>57.0495024449787</v>
      </c>
      <c r="Q64">
        <v>381412</v>
      </c>
      <c r="Z64" s="28"/>
      <c r="AB64">
        <v>93.0668671030598</v>
      </c>
      <c r="AC64">
        <v>96590</v>
      </c>
      <c r="AL64" s="28"/>
      <c r="AN64">
        <v>61.9222308463629</v>
      </c>
      <c r="AO64">
        <v>478002</v>
      </c>
      <c r="AX64" s="28"/>
      <c r="AZ64" t="s">
        <v>103</v>
      </c>
      <c r="BA64" t="s">
        <v>104</v>
      </c>
      <c r="BB64">
        <v>5</v>
      </c>
      <c r="BC64" s="28">
        <v>0.958333333333333</v>
      </c>
      <c r="BD64" t="s">
        <v>105</v>
      </c>
      <c r="BE64" t="s">
        <v>105</v>
      </c>
      <c r="BF64">
        <v>61.9222308463629</v>
      </c>
      <c r="BG64">
        <v>61.9222308463629</v>
      </c>
    </row>
    <row r="65" spans="1:59" ht="12">
      <c r="A65">
        <v>2</v>
      </c>
      <c r="B65">
        <v>21</v>
      </c>
      <c r="N65" s="28"/>
      <c r="P65">
        <v>57.0495024449787</v>
      </c>
      <c r="Q65">
        <v>381412</v>
      </c>
      <c r="Z65" s="28"/>
      <c r="AB65">
        <v>93.0668671030598</v>
      </c>
      <c r="AC65">
        <v>96590</v>
      </c>
      <c r="AL65" s="28"/>
      <c r="AN65">
        <v>61.9222308463629</v>
      </c>
      <c r="AO65">
        <v>478002</v>
      </c>
      <c r="AX65" s="28"/>
      <c r="AZ65" t="s">
        <v>103</v>
      </c>
      <c r="BA65" t="s">
        <v>104</v>
      </c>
      <c r="BB65">
        <v>5</v>
      </c>
      <c r="BC65" s="28">
        <v>0.958333333333333</v>
      </c>
      <c r="BD65" t="s">
        <v>105</v>
      </c>
      <c r="BE65" t="s">
        <v>105</v>
      </c>
      <c r="BF65">
        <v>61.9222308463629</v>
      </c>
      <c r="BG65">
        <v>61.9222308463629</v>
      </c>
    </row>
    <row r="66" spans="1:59" ht="12">
      <c r="A66">
        <v>2</v>
      </c>
      <c r="B66">
        <v>22</v>
      </c>
      <c r="N66" s="28"/>
      <c r="P66">
        <v>57.0495024449787</v>
      </c>
      <c r="Q66">
        <v>381412</v>
      </c>
      <c r="Z66" s="28"/>
      <c r="AB66">
        <v>93.0668671030598</v>
      </c>
      <c r="AC66">
        <v>96590</v>
      </c>
      <c r="AL66" s="28"/>
      <c r="AN66">
        <v>61.9222308463629</v>
      </c>
      <c r="AO66">
        <v>478002</v>
      </c>
      <c r="AX66" s="28"/>
      <c r="AZ66" t="s">
        <v>103</v>
      </c>
      <c r="BA66" t="s">
        <v>104</v>
      </c>
      <c r="BB66">
        <v>5</v>
      </c>
      <c r="BC66" s="28">
        <v>0.958333333333333</v>
      </c>
      <c r="BD66" t="s">
        <v>105</v>
      </c>
      <c r="BE66" t="s">
        <v>105</v>
      </c>
      <c r="BF66">
        <v>61.9222308463629</v>
      </c>
      <c r="BG66">
        <v>61.9222308463629</v>
      </c>
    </row>
    <row r="67" spans="1:59" ht="12">
      <c r="A67">
        <v>2</v>
      </c>
      <c r="B67">
        <v>23</v>
      </c>
      <c r="N67" s="28"/>
      <c r="P67">
        <v>57.0495024449787</v>
      </c>
      <c r="Q67">
        <v>381412</v>
      </c>
      <c r="Z67" s="28"/>
      <c r="AB67">
        <v>93.0668671030598</v>
      </c>
      <c r="AC67">
        <v>96590</v>
      </c>
      <c r="AL67" s="28"/>
      <c r="AN67">
        <v>61.9222308463629</v>
      </c>
      <c r="AO67">
        <v>478002</v>
      </c>
      <c r="AX67" s="28"/>
      <c r="AZ67" t="s">
        <v>103</v>
      </c>
      <c r="BA67" t="s">
        <v>104</v>
      </c>
      <c r="BB67">
        <v>5</v>
      </c>
      <c r="BC67" s="28">
        <v>0.958333333333333</v>
      </c>
      <c r="BD67" t="s">
        <v>105</v>
      </c>
      <c r="BE67" t="s">
        <v>105</v>
      </c>
      <c r="BF67">
        <v>61.9222308463629</v>
      </c>
      <c r="BG67">
        <v>61.9222308463629</v>
      </c>
    </row>
    <row r="68" spans="1:59" ht="12">
      <c r="A68">
        <v>2</v>
      </c>
      <c r="B68">
        <v>24</v>
      </c>
      <c r="N68" s="28"/>
      <c r="P68">
        <v>57.0495024449787</v>
      </c>
      <c r="Q68">
        <v>381412</v>
      </c>
      <c r="Z68" s="28"/>
      <c r="AB68">
        <v>93.0668671030598</v>
      </c>
      <c r="AC68">
        <v>96590</v>
      </c>
      <c r="AL68" s="28"/>
      <c r="AN68">
        <v>61.9222308463629</v>
      </c>
      <c r="AO68">
        <v>478002</v>
      </c>
      <c r="AX68" s="28"/>
      <c r="AZ68" t="s">
        <v>103</v>
      </c>
      <c r="BA68" t="s">
        <v>104</v>
      </c>
      <c r="BB68">
        <v>5</v>
      </c>
      <c r="BC68" s="28">
        <v>0.958333333333333</v>
      </c>
      <c r="BD68" t="s">
        <v>105</v>
      </c>
      <c r="BE68" t="s">
        <v>105</v>
      </c>
      <c r="BF68">
        <v>61.9222308463629</v>
      </c>
      <c r="BG68">
        <v>61.9222308463629</v>
      </c>
    </row>
    <row r="69" spans="1:59" ht="12">
      <c r="A69">
        <v>2</v>
      </c>
      <c r="B69">
        <v>25</v>
      </c>
      <c r="N69" s="28"/>
      <c r="P69">
        <v>57.0495024449787</v>
      </c>
      <c r="Q69">
        <v>381412</v>
      </c>
      <c r="Z69" s="28"/>
      <c r="AB69">
        <v>93.0668671030598</v>
      </c>
      <c r="AC69">
        <v>96590</v>
      </c>
      <c r="AL69" s="28"/>
      <c r="AN69">
        <v>61.9222308463629</v>
      </c>
      <c r="AO69">
        <v>478002</v>
      </c>
      <c r="AX69" s="28"/>
      <c r="AZ69" t="s">
        <v>103</v>
      </c>
      <c r="BA69" t="s">
        <v>104</v>
      </c>
      <c r="BB69">
        <v>5</v>
      </c>
      <c r="BC69" s="28">
        <v>0.958333333333333</v>
      </c>
      <c r="BD69" t="s">
        <v>105</v>
      </c>
      <c r="BE69" t="s">
        <v>105</v>
      </c>
      <c r="BF69">
        <v>61.9222308463629</v>
      </c>
      <c r="BG69">
        <v>61.9222308463629</v>
      </c>
    </row>
    <row r="70" spans="1:59" ht="12">
      <c r="A70">
        <v>2</v>
      </c>
      <c r="B70">
        <v>26</v>
      </c>
      <c r="N70" s="28"/>
      <c r="P70">
        <v>57.0495024449787</v>
      </c>
      <c r="Q70">
        <v>381412</v>
      </c>
      <c r="Z70" s="28"/>
      <c r="AB70">
        <v>93.0668671030598</v>
      </c>
      <c r="AC70">
        <v>96590</v>
      </c>
      <c r="AL70" s="28"/>
      <c r="AN70">
        <v>61.9222308463629</v>
      </c>
      <c r="AO70">
        <v>478002</v>
      </c>
      <c r="AX70" s="28"/>
      <c r="AZ70" t="s">
        <v>103</v>
      </c>
      <c r="BA70" t="s">
        <v>104</v>
      </c>
      <c r="BB70">
        <v>5</v>
      </c>
      <c r="BC70" s="28">
        <v>0.958333333333333</v>
      </c>
      <c r="BD70" t="s">
        <v>105</v>
      </c>
      <c r="BE70" t="s">
        <v>105</v>
      </c>
      <c r="BF70">
        <v>61.9222308463629</v>
      </c>
      <c r="BG70">
        <v>61.9222308463629</v>
      </c>
    </row>
    <row r="71" spans="1:59" ht="12">
      <c r="A71">
        <v>2</v>
      </c>
      <c r="B71">
        <v>27</v>
      </c>
      <c r="N71" s="28"/>
      <c r="P71">
        <v>57.0495024449787</v>
      </c>
      <c r="Q71">
        <v>381412</v>
      </c>
      <c r="Z71" s="28"/>
      <c r="AB71">
        <v>93.0668671030598</v>
      </c>
      <c r="AC71">
        <v>96590</v>
      </c>
      <c r="AL71" s="28"/>
      <c r="AN71">
        <v>61.9222308463629</v>
      </c>
      <c r="AO71">
        <v>478002</v>
      </c>
      <c r="AX71" s="28"/>
      <c r="AZ71" t="s">
        <v>103</v>
      </c>
      <c r="BA71" t="s">
        <v>104</v>
      </c>
      <c r="BB71">
        <v>5</v>
      </c>
      <c r="BC71" s="28">
        <v>0.958333333333333</v>
      </c>
      <c r="BD71" t="s">
        <v>105</v>
      </c>
      <c r="BE71" t="s">
        <v>105</v>
      </c>
      <c r="BF71">
        <v>61.9222308463629</v>
      </c>
      <c r="BG71">
        <v>61.9222308463629</v>
      </c>
    </row>
    <row r="72" spans="1:59" ht="12">
      <c r="A72">
        <v>2</v>
      </c>
      <c r="B72">
        <v>28</v>
      </c>
      <c r="N72" s="28"/>
      <c r="P72">
        <v>57.0495024449787</v>
      </c>
      <c r="Q72">
        <v>381412</v>
      </c>
      <c r="Z72" s="28"/>
      <c r="AB72">
        <v>93.0668671030598</v>
      </c>
      <c r="AC72">
        <v>96590</v>
      </c>
      <c r="AL72" s="28"/>
      <c r="AN72">
        <v>61.9222308463629</v>
      </c>
      <c r="AO72">
        <v>478002</v>
      </c>
      <c r="AX72" s="28"/>
      <c r="AZ72" t="s">
        <v>103</v>
      </c>
      <c r="BA72" t="s">
        <v>104</v>
      </c>
      <c r="BB72">
        <v>5</v>
      </c>
      <c r="BC72" s="28">
        <v>0.958333333333333</v>
      </c>
      <c r="BD72" t="s">
        <v>105</v>
      </c>
      <c r="BE72" t="s">
        <v>105</v>
      </c>
      <c r="BF72">
        <v>61.9222308463629</v>
      </c>
      <c r="BG72">
        <v>61.9222308463629</v>
      </c>
    </row>
    <row r="73" spans="1:59" ht="12">
      <c r="A73">
        <v>2</v>
      </c>
      <c r="B73">
        <v>29</v>
      </c>
      <c r="N73" s="28"/>
      <c r="P73">
        <v>57.0495024449787</v>
      </c>
      <c r="Q73">
        <v>381412</v>
      </c>
      <c r="Z73" s="28"/>
      <c r="AB73">
        <v>93.0668671030598</v>
      </c>
      <c r="AC73">
        <v>96590</v>
      </c>
      <c r="AL73" s="28"/>
      <c r="AN73">
        <v>61.9222308463629</v>
      </c>
      <c r="AO73">
        <v>478002</v>
      </c>
      <c r="AX73" s="28"/>
      <c r="AZ73" t="s">
        <v>103</v>
      </c>
      <c r="BA73" t="s">
        <v>104</v>
      </c>
      <c r="BB73">
        <v>5</v>
      </c>
      <c r="BC73" s="28">
        <v>0.958333333333333</v>
      </c>
      <c r="BD73" t="s">
        <v>105</v>
      </c>
      <c r="BE73" t="s">
        <v>105</v>
      </c>
      <c r="BF73">
        <v>61.9222308463629</v>
      </c>
      <c r="BG73">
        <v>61.9222308463629</v>
      </c>
    </row>
    <row r="74" spans="1:59" ht="12">
      <c r="A74">
        <v>2</v>
      </c>
      <c r="B74">
        <v>30</v>
      </c>
      <c r="N74" s="28"/>
      <c r="P74">
        <v>57.0495024449787</v>
      </c>
      <c r="Q74">
        <v>381412</v>
      </c>
      <c r="Z74" s="28"/>
      <c r="AB74">
        <v>93.0668671030598</v>
      </c>
      <c r="AC74">
        <v>96590</v>
      </c>
      <c r="AL74" s="28"/>
      <c r="AN74">
        <v>61.9222308463629</v>
      </c>
      <c r="AO74">
        <v>478002</v>
      </c>
      <c r="AX74" s="28"/>
      <c r="AZ74" t="s">
        <v>103</v>
      </c>
      <c r="BA74" t="s">
        <v>104</v>
      </c>
      <c r="BB74">
        <v>5</v>
      </c>
      <c r="BC74" s="28">
        <v>0.958333333333333</v>
      </c>
      <c r="BD74" t="s">
        <v>105</v>
      </c>
      <c r="BE74" t="s">
        <v>105</v>
      </c>
      <c r="BF74">
        <v>61.9222308463629</v>
      </c>
      <c r="BG74">
        <v>61.9222308463629</v>
      </c>
    </row>
    <row r="75" spans="1:59" ht="12">
      <c r="A75">
        <v>2</v>
      </c>
      <c r="B75">
        <v>31</v>
      </c>
      <c r="N75" s="28"/>
      <c r="P75">
        <v>57.0495024449787</v>
      </c>
      <c r="Q75">
        <v>381412</v>
      </c>
      <c r="Z75" s="28"/>
      <c r="AB75">
        <v>93.0668671030598</v>
      </c>
      <c r="AC75">
        <v>96590</v>
      </c>
      <c r="AL75" s="28"/>
      <c r="AN75">
        <v>61.9222308463629</v>
      </c>
      <c r="AO75">
        <v>478002</v>
      </c>
      <c r="AX75" s="28"/>
      <c r="AZ75" t="s">
        <v>103</v>
      </c>
      <c r="BA75" t="s">
        <v>104</v>
      </c>
      <c r="BB75">
        <v>5</v>
      </c>
      <c r="BC75" s="28">
        <v>0.958333333333333</v>
      </c>
      <c r="BD75" t="s">
        <v>105</v>
      </c>
      <c r="BE75" t="s">
        <v>105</v>
      </c>
      <c r="BF75">
        <v>61.9222308463629</v>
      </c>
      <c r="BG75">
        <v>61.9222308463629</v>
      </c>
    </row>
    <row r="76" spans="1:59" ht="12">
      <c r="A76">
        <v>2</v>
      </c>
      <c r="B76">
        <v>32</v>
      </c>
      <c r="N76" s="28"/>
      <c r="P76">
        <v>57.0495024449787</v>
      </c>
      <c r="Q76">
        <v>381412</v>
      </c>
      <c r="Z76" s="28"/>
      <c r="AB76">
        <v>93.0668671030598</v>
      </c>
      <c r="AC76">
        <v>96590</v>
      </c>
      <c r="AL76" s="28"/>
      <c r="AN76">
        <v>61.9222308463629</v>
      </c>
      <c r="AO76">
        <v>478002</v>
      </c>
      <c r="AX76" s="28"/>
      <c r="AZ76" t="s">
        <v>103</v>
      </c>
      <c r="BA76" t="s">
        <v>104</v>
      </c>
      <c r="BB76">
        <v>5</v>
      </c>
      <c r="BC76" s="28">
        <v>0.958333333333333</v>
      </c>
      <c r="BD76" t="s">
        <v>105</v>
      </c>
      <c r="BE76" t="s">
        <v>105</v>
      </c>
      <c r="BF76">
        <v>61.9222308463629</v>
      </c>
      <c r="BG76">
        <v>61.9222308463629</v>
      </c>
    </row>
    <row r="77" spans="1:59" ht="12">
      <c r="A77">
        <v>2</v>
      </c>
      <c r="B77">
        <v>33</v>
      </c>
      <c r="N77" s="28"/>
      <c r="P77">
        <v>57.0495024449787</v>
      </c>
      <c r="Q77">
        <v>381412</v>
      </c>
      <c r="Z77" s="28"/>
      <c r="AB77">
        <v>93.0668671030598</v>
      </c>
      <c r="AC77">
        <v>96590</v>
      </c>
      <c r="AL77" s="28"/>
      <c r="AN77">
        <v>61.9222308463629</v>
      </c>
      <c r="AO77">
        <v>478002</v>
      </c>
      <c r="AX77" s="28"/>
      <c r="AZ77" t="s">
        <v>103</v>
      </c>
      <c r="BA77" t="s">
        <v>104</v>
      </c>
      <c r="BB77">
        <v>5</v>
      </c>
      <c r="BC77" s="28">
        <v>0.958333333333333</v>
      </c>
      <c r="BD77" t="s">
        <v>105</v>
      </c>
      <c r="BE77" t="s">
        <v>105</v>
      </c>
      <c r="BF77">
        <v>61.9222308463629</v>
      </c>
      <c r="BG77">
        <v>61.9222308463629</v>
      </c>
    </row>
    <row r="78" spans="1:59" ht="12">
      <c r="A78">
        <v>2</v>
      </c>
      <c r="B78">
        <v>34</v>
      </c>
      <c r="N78" s="28"/>
      <c r="P78">
        <v>57.0495024449787</v>
      </c>
      <c r="Q78">
        <v>381412</v>
      </c>
      <c r="Z78" s="28"/>
      <c r="AB78">
        <v>93.0668671030598</v>
      </c>
      <c r="AC78">
        <v>96590</v>
      </c>
      <c r="AL78" s="28"/>
      <c r="AN78">
        <v>61.9222308463629</v>
      </c>
      <c r="AO78">
        <v>478002</v>
      </c>
      <c r="AX78" s="28"/>
      <c r="AZ78" t="s">
        <v>103</v>
      </c>
      <c r="BA78" t="s">
        <v>104</v>
      </c>
      <c r="BB78">
        <v>5</v>
      </c>
      <c r="BC78" s="28">
        <v>0.958333333333333</v>
      </c>
      <c r="BD78" t="s">
        <v>105</v>
      </c>
      <c r="BE78" t="s">
        <v>105</v>
      </c>
      <c r="BF78">
        <v>61.9222308463629</v>
      </c>
      <c r="BG78">
        <v>61.9222308463629</v>
      </c>
    </row>
    <row r="79" spans="1:59" ht="12">
      <c r="A79">
        <v>2</v>
      </c>
      <c r="B79">
        <v>35</v>
      </c>
      <c r="N79" s="28"/>
      <c r="P79">
        <v>57.0495024449787</v>
      </c>
      <c r="Q79">
        <v>381412</v>
      </c>
      <c r="Z79" s="28"/>
      <c r="AB79">
        <v>93.0668671030598</v>
      </c>
      <c r="AC79">
        <v>96590</v>
      </c>
      <c r="AL79" s="28"/>
      <c r="AN79">
        <v>61.9222308463629</v>
      </c>
      <c r="AO79">
        <v>478002</v>
      </c>
      <c r="AX79" s="28"/>
      <c r="AZ79" t="s">
        <v>103</v>
      </c>
      <c r="BA79" t="s">
        <v>104</v>
      </c>
      <c r="BB79">
        <v>5</v>
      </c>
      <c r="BC79" s="28">
        <v>0.958333333333333</v>
      </c>
      <c r="BD79" t="s">
        <v>105</v>
      </c>
      <c r="BE79" t="s">
        <v>105</v>
      </c>
      <c r="BF79">
        <v>61.9222308463629</v>
      </c>
      <c r="BG79">
        <v>61.9222308463629</v>
      </c>
    </row>
    <row r="80" spans="1:59" ht="12">
      <c r="A80">
        <v>2</v>
      </c>
      <c r="B80">
        <v>36</v>
      </c>
      <c r="N80" s="28"/>
      <c r="P80">
        <v>57.0495024449787</v>
      </c>
      <c r="Q80">
        <v>381412</v>
      </c>
      <c r="Z80" s="28"/>
      <c r="AB80">
        <v>93.0668671030598</v>
      </c>
      <c r="AC80">
        <v>96590</v>
      </c>
      <c r="AL80" s="28"/>
      <c r="AN80">
        <v>61.9222308463629</v>
      </c>
      <c r="AO80">
        <v>478002</v>
      </c>
      <c r="AX80" s="28"/>
      <c r="AZ80" t="s">
        <v>103</v>
      </c>
      <c r="BA80" t="s">
        <v>104</v>
      </c>
      <c r="BB80">
        <v>5</v>
      </c>
      <c r="BC80" s="28">
        <v>0.958333333333333</v>
      </c>
      <c r="BD80" t="s">
        <v>105</v>
      </c>
      <c r="BE80" t="s">
        <v>105</v>
      </c>
      <c r="BF80">
        <v>61.9222308463629</v>
      </c>
      <c r="BG80">
        <v>61.9222308463629</v>
      </c>
    </row>
    <row r="81" spans="1:59" ht="12">
      <c r="A81">
        <v>2</v>
      </c>
      <c r="B81">
        <v>37</v>
      </c>
      <c r="N81" s="28"/>
      <c r="P81">
        <v>57.0495024449787</v>
      </c>
      <c r="Q81">
        <v>381412</v>
      </c>
      <c r="Z81" s="28"/>
      <c r="AB81">
        <v>93.0668671030598</v>
      </c>
      <c r="AC81">
        <v>96590</v>
      </c>
      <c r="AL81" s="28"/>
      <c r="AN81">
        <v>61.9222308463629</v>
      </c>
      <c r="AO81">
        <v>478002</v>
      </c>
      <c r="AX81" s="28"/>
      <c r="AZ81" t="s">
        <v>103</v>
      </c>
      <c r="BA81" t="s">
        <v>104</v>
      </c>
      <c r="BB81">
        <v>5</v>
      </c>
      <c r="BC81" s="28">
        <v>0.958333333333333</v>
      </c>
      <c r="BD81" t="s">
        <v>105</v>
      </c>
      <c r="BE81" t="s">
        <v>105</v>
      </c>
      <c r="BF81">
        <v>61.9222308463629</v>
      </c>
      <c r="BG81">
        <v>61.9222308463629</v>
      </c>
    </row>
    <row r="82" spans="1:59" ht="12">
      <c r="A82">
        <v>2</v>
      </c>
      <c r="B82">
        <v>38</v>
      </c>
      <c r="N82" s="28"/>
      <c r="P82">
        <v>57.0495024449787</v>
      </c>
      <c r="Q82">
        <v>381412</v>
      </c>
      <c r="Z82" s="28"/>
      <c r="AB82">
        <v>93.0668671030598</v>
      </c>
      <c r="AC82">
        <v>96590</v>
      </c>
      <c r="AL82" s="28"/>
      <c r="AN82">
        <v>61.9222308463629</v>
      </c>
      <c r="AO82">
        <v>478002</v>
      </c>
      <c r="AX82" s="28"/>
      <c r="AZ82" t="s">
        <v>103</v>
      </c>
      <c r="BA82" t="s">
        <v>104</v>
      </c>
      <c r="BB82">
        <v>5</v>
      </c>
      <c r="BC82" s="28">
        <v>0.958333333333333</v>
      </c>
      <c r="BD82" t="s">
        <v>105</v>
      </c>
      <c r="BE82" t="s">
        <v>105</v>
      </c>
      <c r="BF82">
        <v>61.9222308463629</v>
      </c>
      <c r="BG82">
        <v>61.9222308463629</v>
      </c>
    </row>
    <row r="83" spans="1:59" ht="12">
      <c r="A83">
        <v>2</v>
      </c>
      <c r="B83">
        <v>39</v>
      </c>
      <c r="N83" s="28"/>
      <c r="P83">
        <v>57.0495024449787</v>
      </c>
      <c r="Q83">
        <v>381412</v>
      </c>
      <c r="Z83" s="28"/>
      <c r="AB83">
        <v>93.0668671030598</v>
      </c>
      <c r="AC83">
        <v>96590</v>
      </c>
      <c r="AL83" s="28"/>
      <c r="AN83">
        <v>61.9222308463629</v>
      </c>
      <c r="AO83">
        <v>478002</v>
      </c>
      <c r="AX83" s="28"/>
      <c r="AZ83" t="s">
        <v>103</v>
      </c>
      <c r="BA83" t="s">
        <v>104</v>
      </c>
      <c r="BB83">
        <v>5</v>
      </c>
      <c r="BC83" s="28">
        <v>0.958333333333333</v>
      </c>
      <c r="BD83" t="s">
        <v>105</v>
      </c>
      <c r="BE83" t="s">
        <v>105</v>
      </c>
      <c r="BF83">
        <v>61.9222308463629</v>
      </c>
      <c r="BG83">
        <v>61.9222308463629</v>
      </c>
    </row>
    <row r="84" spans="1:59" ht="12">
      <c r="A84">
        <v>2</v>
      </c>
      <c r="B84">
        <v>40</v>
      </c>
      <c r="N84" s="28"/>
      <c r="P84">
        <v>57.0495024449787</v>
      </c>
      <c r="Q84">
        <v>381412</v>
      </c>
      <c r="Z84" s="28"/>
      <c r="AB84">
        <v>93.0668671030598</v>
      </c>
      <c r="AC84">
        <v>96590</v>
      </c>
      <c r="AL84" s="28"/>
      <c r="AN84">
        <v>61.9222308463629</v>
      </c>
      <c r="AO84">
        <v>478002</v>
      </c>
      <c r="AX84" s="28"/>
      <c r="AZ84" t="s">
        <v>103</v>
      </c>
      <c r="BA84" t="s">
        <v>104</v>
      </c>
      <c r="BB84">
        <v>5</v>
      </c>
      <c r="BC84" s="28">
        <v>0.958333333333333</v>
      </c>
      <c r="BD84" t="s">
        <v>105</v>
      </c>
      <c r="BE84" t="s">
        <v>105</v>
      </c>
      <c r="BF84">
        <v>61.9222308463629</v>
      </c>
      <c r="BG84">
        <v>61.9222308463629</v>
      </c>
    </row>
    <row r="85" spans="1:59" ht="12">
      <c r="A85">
        <v>2</v>
      </c>
      <c r="B85">
        <v>41</v>
      </c>
      <c r="N85" s="28"/>
      <c r="P85">
        <v>57.0495024449787</v>
      </c>
      <c r="Q85">
        <v>381412</v>
      </c>
      <c r="Z85" s="28"/>
      <c r="AB85">
        <v>93.0668671030598</v>
      </c>
      <c r="AC85">
        <v>96590</v>
      </c>
      <c r="AL85" s="28"/>
      <c r="AN85">
        <v>61.9222308463629</v>
      </c>
      <c r="AO85">
        <v>478002</v>
      </c>
      <c r="AX85" s="28"/>
      <c r="AZ85" t="s">
        <v>103</v>
      </c>
      <c r="BA85" t="s">
        <v>104</v>
      </c>
      <c r="BB85">
        <v>5</v>
      </c>
      <c r="BC85" s="28">
        <v>0.958333333333333</v>
      </c>
      <c r="BD85" t="s">
        <v>105</v>
      </c>
      <c r="BE85" t="s">
        <v>105</v>
      </c>
      <c r="BF85">
        <v>61.9222308463629</v>
      </c>
      <c r="BG85">
        <v>61.9222308463629</v>
      </c>
    </row>
    <row r="86" spans="1:59" ht="12">
      <c r="A86">
        <v>2</v>
      </c>
      <c r="B86">
        <v>42</v>
      </c>
      <c r="N86" s="28"/>
      <c r="P86">
        <v>57.0495024449787</v>
      </c>
      <c r="Q86">
        <v>381412</v>
      </c>
      <c r="Z86" s="28"/>
      <c r="AB86">
        <v>93.0668671030598</v>
      </c>
      <c r="AC86">
        <v>96590</v>
      </c>
      <c r="AL86" s="28"/>
      <c r="AN86">
        <v>61.9222308463629</v>
      </c>
      <c r="AO86">
        <v>478002</v>
      </c>
      <c r="AX86" s="28"/>
      <c r="AZ86" t="s">
        <v>103</v>
      </c>
      <c r="BA86" t="s">
        <v>104</v>
      </c>
      <c r="BB86">
        <v>5</v>
      </c>
      <c r="BC86" s="28">
        <v>0.958333333333333</v>
      </c>
      <c r="BD86" t="s">
        <v>105</v>
      </c>
      <c r="BE86" t="s">
        <v>105</v>
      </c>
      <c r="BF86">
        <v>61.9222308463629</v>
      </c>
      <c r="BG86">
        <v>61.9222308463629</v>
      </c>
    </row>
    <row r="87" spans="1:59" ht="12">
      <c r="A87">
        <v>2</v>
      </c>
      <c r="B87">
        <v>43</v>
      </c>
      <c r="N87" s="28"/>
      <c r="P87">
        <v>57.0495024449787</v>
      </c>
      <c r="Q87">
        <v>381412</v>
      </c>
      <c r="Z87" s="28"/>
      <c r="AB87">
        <v>93.0668671030598</v>
      </c>
      <c r="AC87">
        <v>96590</v>
      </c>
      <c r="AL87" s="28"/>
      <c r="AN87">
        <v>61.9222308463629</v>
      </c>
      <c r="AO87">
        <v>478002</v>
      </c>
      <c r="AX87" s="28"/>
      <c r="AZ87" t="s">
        <v>103</v>
      </c>
      <c r="BA87" t="s">
        <v>104</v>
      </c>
      <c r="BB87">
        <v>5</v>
      </c>
      <c r="BC87" s="28">
        <v>0.958333333333333</v>
      </c>
      <c r="BD87" t="s">
        <v>105</v>
      </c>
      <c r="BE87" t="s">
        <v>105</v>
      </c>
      <c r="BF87">
        <v>61.9222308463629</v>
      </c>
      <c r="BG87">
        <v>61.9222308463629</v>
      </c>
    </row>
    <row r="88" spans="14:50" ht="12">
      <c r="N88" s="28"/>
      <c r="Z88" s="28"/>
      <c r="AL88" s="28"/>
      <c r="AX88" s="28"/>
    </row>
    <row r="89" spans="14:50" ht="12">
      <c r="N89" s="28"/>
      <c r="Z89" s="28"/>
      <c r="AL89" s="28"/>
      <c r="AX89" s="28"/>
    </row>
    <row r="90" spans="14:50" ht="12">
      <c r="N90" s="28"/>
      <c r="Z90" s="28"/>
      <c r="AL90" s="28"/>
      <c r="AX90" s="28"/>
    </row>
    <row r="91" spans="14:50" ht="12">
      <c r="N91" s="28"/>
      <c r="Z91" s="28"/>
      <c r="AL91" s="28"/>
      <c r="AX91" s="28"/>
    </row>
    <row r="92" spans="14:50" ht="12">
      <c r="N92" s="28"/>
      <c r="Z92" s="28"/>
      <c r="AL92" s="28"/>
      <c r="AX92" s="28"/>
    </row>
    <row r="93" spans="14:50" ht="12">
      <c r="N93" s="28"/>
      <c r="Z93" s="28"/>
      <c r="AL93" s="28"/>
      <c r="AX93" s="28"/>
    </row>
    <row r="94" spans="14:50" ht="12">
      <c r="N94" s="28"/>
      <c r="Z94" s="28"/>
      <c r="AL94" s="28"/>
      <c r="AX94" s="28"/>
    </row>
    <row r="95" spans="14:50" ht="12">
      <c r="N95" s="28"/>
      <c r="Z95" s="28"/>
      <c r="AL95" s="28"/>
      <c r="AX95" s="28"/>
    </row>
    <row r="96" spans="14:50" ht="12">
      <c r="N96" s="28"/>
      <c r="Z96" s="28"/>
      <c r="AL96" s="28"/>
      <c r="AX96" s="28"/>
    </row>
    <row r="97" spans="14:50" ht="12">
      <c r="N97" s="28"/>
      <c r="Z97" s="28"/>
      <c r="AL97" s="28"/>
      <c r="AX97" s="28"/>
    </row>
    <row r="98" spans="14:50" ht="12">
      <c r="N98" s="28"/>
      <c r="Z98" s="28"/>
      <c r="AL98" s="28"/>
      <c r="AX98" s="28"/>
    </row>
    <row r="99" spans="14:50" ht="12">
      <c r="N99" s="28"/>
      <c r="Z99" s="28"/>
      <c r="AL99" s="28"/>
      <c r="AX99" s="28"/>
    </row>
    <row r="100" spans="14:50" ht="12">
      <c r="N100" s="28"/>
      <c r="Z100" s="28"/>
      <c r="AL100" s="28"/>
      <c r="AX100" s="28"/>
    </row>
    <row r="101" spans="14:50" ht="12">
      <c r="N101" s="28"/>
      <c r="Z101" s="28"/>
      <c r="AL101" s="28"/>
      <c r="AX101" s="28"/>
    </row>
    <row r="102" spans="14:50" ht="12">
      <c r="N102" s="28"/>
      <c r="Z102" s="28"/>
      <c r="AL102" s="28"/>
      <c r="AX102" s="28"/>
    </row>
    <row r="103" spans="14:50" ht="12">
      <c r="N103" s="28"/>
      <c r="Z103" s="28"/>
      <c r="AL103" s="28"/>
      <c r="AX103" s="28"/>
    </row>
    <row r="104" spans="14:50" ht="12">
      <c r="N104" s="28"/>
      <c r="Z104" s="28"/>
      <c r="AL104" s="28"/>
      <c r="AX104" s="28"/>
    </row>
    <row r="105" spans="14:50" ht="12">
      <c r="N105" s="28"/>
      <c r="Z105" s="28"/>
      <c r="AL105" s="28"/>
      <c r="AX105" s="28"/>
    </row>
    <row r="106" spans="14:50" ht="12">
      <c r="N106" s="28"/>
      <c r="Z106" s="28"/>
      <c r="AL106" s="28"/>
      <c r="AX106" s="28"/>
    </row>
    <row r="107" spans="14:50" ht="12">
      <c r="N107" s="28"/>
      <c r="Z107" s="28"/>
      <c r="AL107" s="28"/>
      <c r="AX107" s="28"/>
    </row>
    <row r="108" spans="14:50" ht="12">
      <c r="N108" s="28"/>
      <c r="Z108" s="28"/>
      <c r="AL108" s="28"/>
      <c r="AX108" s="28"/>
    </row>
    <row r="109" spans="14:50" ht="12">
      <c r="N109" s="28"/>
      <c r="Z109" s="28"/>
      <c r="AL109" s="28"/>
      <c r="AX109" s="28"/>
    </row>
    <row r="110" spans="14:50" ht="12">
      <c r="N110" s="28"/>
      <c r="Z110" s="28"/>
      <c r="AL110" s="28"/>
      <c r="AX110" s="28"/>
    </row>
    <row r="111" spans="14:50" ht="12">
      <c r="N111" s="28"/>
      <c r="Z111" s="28"/>
      <c r="AL111" s="28"/>
      <c r="AX111" s="28"/>
    </row>
    <row r="112" spans="14:50" ht="12">
      <c r="N112" s="28"/>
      <c r="Z112" s="28"/>
      <c r="AL112" s="28"/>
      <c r="AX112" s="28"/>
    </row>
    <row r="113" spans="14:50" ht="12">
      <c r="N113" s="28"/>
      <c r="Z113" s="28"/>
      <c r="AL113" s="28"/>
      <c r="AX113" s="28"/>
    </row>
    <row r="114" spans="14:50" ht="12">
      <c r="N114" s="28"/>
      <c r="Z114" s="28"/>
      <c r="AL114" s="28"/>
      <c r="AX114" s="28"/>
    </row>
    <row r="115" spans="14:50" ht="12">
      <c r="N115" s="28"/>
      <c r="Z115" s="28"/>
      <c r="AL115" s="28"/>
      <c r="AX115" s="28"/>
    </row>
    <row r="116" spans="14:50" ht="12">
      <c r="N116" s="28"/>
      <c r="Z116" s="28"/>
      <c r="AL116" s="28"/>
      <c r="AX116" s="28"/>
    </row>
    <row r="117" spans="14:50" ht="12">
      <c r="N117" s="28"/>
      <c r="Z117" s="28"/>
      <c r="AL117" s="28"/>
      <c r="AX117" s="28"/>
    </row>
    <row r="118" spans="14:50" ht="12">
      <c r="N118" s="28"/>
      <c r="Z118" s="28"/>
      <c r="AL118" s="28"/>
      <c r="AX118" s="28"/>
    </row>
    <row r="119" spans="14:50" ht="12">
      <c r="N119" s="28"/>
      <c r="Z119" s="28"/>
      <c r="AL119" s="28"/>
      <c r="AX119" s="28"/>
    </row>
    <row r="120" spans="14:50" ht="12">
      <c r="N120" s="28"/>
      <c r="Z120" s="28"/>
      <c r="AL120" s="28"/>
      <c r="AX120" s="28"/>
    </row>
    <row r="121" spans="14:50" ht="12">
      <c r="N121" s="28"/>
      <c r="Z121" s="28"/>
      <c r="AL121" s="28"/>
      <c r="AX121" s="28"/>
    </row>
    <row r="122" spans="14:50" ht="12">
      <c r="N122" s="28"/>
      <c r="Z122" s="28"/>
      <c r="AL122" s="28"/>
      <c r="AX122" s="28"/>
    </row>
    <row r="123" spans="14:50" ht="12">
      <c r="N123" s="28"/>
      <c r="Z123" s="28"/>
      <c r="AL123" s="28"/>
      <c r="AX123" s="28"/>
    </row>
    <row r="124" spans="14:50" ht="12">
      <c r="N124" s="28"/>
      <c r="Z124" s="28"/>
      <c r="AL124" s="28"/>
      <c r="AX124" s="28"/>
    </row>
    <row r="125" spans="14:50" ht="12">
      <c r="N125" s="28"/>
      <c r="Z125" s="28"/>
      <c r="AL125" s="28"/>
      <c r="AX125" s="28"/>
    </row>
    <row r="126" spans="14:50" ht="12">
      <c r="N126" s="28"/>
      <c r="Z126" s="28"/>
      <c r="AL126" s="28"/>
      <c r="AX126" s="28"/>
    </row>
    <row r="127" spans="14:50" ht="12">
      <c r="N127" s="28"/>
      <c r="Z127" s="28"/>
      <c r="AL127" s="28"/>
      <c r="AX127" s="28"/>
    </row>
    <row r="128" spans="14:50" ht="12">
      <c r="N128" s="28"/>
      <c r="Z128" s="28"/>
      <c r="AL128" s="28"/>
      <c r="AX128" s="28"/>
    </row>
    <row r="129" spans="26:50" ht="12">
      <c r="Z129" s="28"/>
      <c r="AL129" s="28"/>
      <c r="AX129" s="28"/>
    </row>
    <row r="130" spans="26:50" ht="12">
      <c r="Z130" s="28"/>
      <c r="AL130" s="28"/>
      <c r="AX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2015-12-10T08:42:48Z</cp:lastPrinted>
  <dcterms:created xsi:type="dcterms:W3CDTF">2004-03-22T01:22:18Z</dcterms:created>
  <dcterms:modified xsi:type="dcterms:W3CDTF">2016-07-10T15:08:12Z</dcterms:modified>
  <cp:category/>
  <cp:version/>
  <cp:contentType/>
  <cp:contentStatus/>
</cp:coreProperties>
</file>